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5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8" i="1" l="1"/>
  <c r="N88" i="1"/>
  <c r="M88" i="1"/>
  <c r="L88" i="1"/>
  <c r="K88" i="1"/>
  <c r="J88" i="1"/>
  <c r="I88" i="1"/>
  <c r="H88" i="1"/>
  <c r="G88" i="1"/>
  <c r="F88" i="1"/>
  <c r="E88" i="1"/>
  <c r="D88" i="1"/>
  <c r="C65" i="1"/>
  <c r="O123" i="1"/>
  <c r="N123" i="1"/>
  <c r="M123" i="1"/>
  <c r="L123" i="1"/>
  <c r="J123" i="1"/>
  <c r="H123" i="1"/>
  <c r="G123" i="1"/>
  <c r="F123" i="1"/>
  <c r="D123" i="1"/>
  <c r="O111" i="1"/>
  <c r="N111" i="1"/>
  <c r="M111" i="1"/>
  <c r="L111" i="1"/>
  <c r="I111" i="1"/>
  <c r="H111" i="1"/>
  <c r="G111" i="1"/>
  <c r="F111" i="1"/>
  <c r="E111" i="1"/>
  <c r="D111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O53" i="1"/>
  <c r="N53" i="1"/>
  <c r="M53" i="1"/>
  <c r="L53" i="1"/>
  <c r="K53" i="1"/>
  <c r="H53" i="1"/>
  <c r="G53" i="1"/>
  <c r="F53" i="1"/>
  <c r="E53" i="1"/>
  <c r="D53" i="1"/>
  <c r="O41" i="1"/>
  <c r="N41" i="1"/>
  <c r="M41" i="1"/>
  <c r="L41" i="1"/>
  <c r="K41" i="1"/>
  <c r="J41" i="1"/>
  <c r="I41" i="1"/>
  <c r="H41" i="1"/>
  <c r="G41" i="1"/>
  <c r="F41" i="1"/>
  <c r="E41" i="1"/>
  <c r="D41" i="1"/>
  <c r="O15" i="1"/>
  <c r="N15" i="1"/>
  <c r="M15" i="1"/>
  <c r="L15" i="1"/>
  <c r="K15" i="1"/>
  <c r="J15" i="1"/>
  <c r="I15" i="1"/>
  <c r="H15" i="1"/>
  <c r="G15" i="1"/>
  <c r="F15" i="1"/>
  <c r="E15" i="1"/>
  <c r="D15" i="1"/>
  <c r="O77" i="1"/>
  <c r="N77" i="1"/>
  <c r="M77" i="1"/>
  <c r="L77" i="1"/>
  <c r="K77" i="1"/>
  <c r="J77" i="1"/>
  <c r="I77" i="1"/>
  <c r="H77" i="1"/>
  <c r="G77" i="1"/>
  <c r="F77" i="1"/>
  <c r="E77" i="1"/>
  <c r="D77" i="1"/>
  <c r="O65" i="1"/>
  <c r="N65" i="1"/>
  <c r="M65" i="1"/>
  <c r="L65" i="1"/>
  <c r="K65" i="1"/>
  <c r="I65" i="1"/>
  <c r="H65" i="1"/>
  <c r="G65" i="1"/>
  <c r="F65" i="1"/>
  <c r="E65" i="1"/>
  <c r="D65" i="1"/>
  <c r="O28" i="1"/>
  <c r="N28" i="1"/>
  <c r="M28" i="1"/>
  <c r="L28" i="1"/>
  <c r="K28" i="1"/>
  <c r="J28" i="1"/>
  <c r="I28" i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<sst xmlns="http://schemas.openxmlformats.org/spreadsheetml/2006/main" count="290" uniqueCount="72">
  <si>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</si>
  <si>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</si>
  <si>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</si>
  <si>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</si>
  <si>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</si>
  <si>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</si>
  <si>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</si>
  <si>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</si>
  <si>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</si>
  <si>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</si>
  <si>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</si>
  <si>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</si>
  <si>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</si>
  <si>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</si>
  <si>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</si>
  <si>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</si>
  <si>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</si>
  <si>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</si>
  <si>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-</t>
  </si>
  <si>
    <t>Чай с сахаром и лимоном</t>
  </si>
  <si>
    <t>б/н</t>
  </si>
  <si>
    <t>Батон нарезной</t>
  </si>
  <si>
    <t xml:space="preserve">б/н </t>
  </si>
  <si>
    <t>ИТОГО:</t>
  </si>
  <si>
    <t>Чай с сахаром</t>
  </si>
  <si>
    <t>Каша рассыпчатая гречневая</t>
  </si>
  <si>
    <t>Какао с молоком</t>
  </si>
  <si>
    <t xml:space="preserve">Основание:  </t>
  </si>
  <si>
    <r>
      <t xml:space="preserve">1. Санитарно-эпидемиологические правила и нормы СанПиН 2,3/2,4,3590-20, </t>
    </r>
    <r>
      <rPr>
        <sz val="12"/>
        <rFont val="Times New Roman"/>
        <family val="1"/>
        <charset val="204"/>
      </rPr>
      <t>Утверждены постановлением Главного государственного санитарного врача Российской Федерации от 27 октября 2020г. №32</t>
    </r>
  </si>
  <si>
    <r>
      <t xml:space="preserve">2.  </t>
    </r>
    <r>
      <rPr>
        <b/>
        <sz val="12"/>
        <rFont val="Times New Roman"/>
        <family val="1"/>
        <charset val="204"/>
      </rPr>
      <t xml:space="preserve">Сборник рецептур на продукцию для обучающихся во всех образовательных учреждениях.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Под ред. М.П.Могильного и  В.А.Тутельяна. - М.:ДеЛи плюс,2015 и 2017 года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</si>
  <si>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Примерное меню завтраков для обучающихся 1-4-х классов, в том числе для детей с ограниченными возможностями здоровья                                                                                  </t>
    </r>
    <r>
      <rPr>
        <b/>
        <i/>
        <sz val="14"/>
        <color rgb="FF000000"/>
        <rFont val="Times New Roman"/>
        <family val="1"/>
        <charset val="204"/>
      </rPr>
      <t xml:space="preserve"> </t>
    </r>
  </si>
  <si>
    <t>Пудинг из творога с повидлом</t>
  </si>
  <si>
    <t>Фрукты в ассортименте</t>
  </si>
  <si>
    <t>0.4</t>
  </si>
  <si>
    <t>Соль йодированная</t>
  </si>
  <si>
    <t xml:space="preserve"> Омлет натуральный с</t>
  </si>
  <si>
    <t>зеленым горошком ( консервированный)</t>
  </si>
  <si>
    <t>Запеканка из творога со сгущеным молоком</t>
  </si>
  <si>
    <t xml:space="preserve"> Чай с сахаром и лимоном</t>
  </si>
  <si>
    <t>Макароны отварные с сыром</t>
  </si>
  <si>
    <t>Кофейный напиток с молоком</t>
  </si>
  <si>
    <t>0.84</t>
  </si>
  <si>
    <t>Пряник</t>
  </si>
  <si>
    <t>Тефтели из птицы с соусом</t>
  </si>
  <si>
    <t>0.39</t>
  </si>
  <si>
    <t>0.33</t>
  </si>
  <si>
    <t>Каша молочная  рисовая с маслом</t>
  </si>
  <si>
    <t>Сыр</t>
  </si>
  <si>
    <t>Котлеты рубленные из птицы</t>
  </si>
  <si>
    <t xml:space="preserve"> </t>
  </si>
  <si>
    <t xml:space="preserve">Омлет натуральный </t>
  </si>
  <si>
    <t xml:space="preserve">Хлеб ржаной </t>
  </si>
  <si>
    <t>Масло сливочное</t>
  </si>
  <si>
    <t xml:space="preserve">Каша вязкая молочная пшеничная </t>
  </si>
  <si>
    <t>0.3</t>
  </si>
  <si>
    <t>Каша гречневая молочная</t>
  </si>
  <si>
    <t>Фррукты в ассортименте</t>
  </si>
  <si>
    <t>соль йодированная</t>
  </si>
  <si>
    <t>150/30</t>
  </si>
  <si>
    <t>200/7</t>
  </si>
  <si>
    <t>90(60/30)</t>
  </si>
  <si>
    <t>Рис отварной</t>
  </si>
  <si>
    <t>неделя первая  Понедельник</t>
  </si>
  <si>
    <t>неделя первая Среда</t>
  </si>
  <si>
    <t>неделя первая Четверг</t>
  </si>
  <si>
    <t>неделя вторая  Вторник</t>
  </si>
  <si>
    <t>неделя вторая     Понедельник</t>
  </si>
  <si>
    <t>неделя первая   Пятница</t>
  </si>
  <si>
    <t>неделя вторая  Среда</t>
  </si>
  <si>
    <t>неделя вторая  Четверг</t>
  </si>
  <si>
    <t>неделя вторая  Пятница</t>
  </si>
  <si>
    <t>неделя первая  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</si>
</sst>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4" fontId="14" fillId="0" borderId="0" xfId="0" applyNumberFormat="1" applyFont="1"/>
    <xf numFmtId="4" fontId="14" fillId="0" borderId="0" xfId="0" applyNumberFormat="1" applyFont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topLeftCell="A106" workbookViewId="0">
      <selection activeCell="V86" sqref="V86"/>
    </sheetView>
  </sheetViews>
  <sheetFormatPr defaultRowHeight="15" customHeight="1" x14ac:dyDescent="0.25"/>
  <cols>
    <col min="1" max="1" width="5.5703125" style="4" customWidth="1"/>
    <col min="2" max="2" width="21.5703125" style="20" customWidth="1"/>
    <col min="3" max="3" width="8.7109375" style="4" customWidth="1"/>
    <col min="4" max="4" width="7" style="7" customWidth="1"/>
    <col min="5" max="5" width="6.85546875" style="7" customWidth="1"/>
    <col min="6" max="6" width="7.85546875" style="7" customWidth="1"/>
    <col min="7" max="7" width="7.42578125" style="7" customWidth="1"/>
    <col min="8" max="8" width="7.28515625" style="7" customWidth="1"/>
    <col min="9" max="15" width="7.7109375" style="7" customWidth="1"/>
    <col min="16" max="16384" width="9.140625" style="5"/>
  </cols>
  <sheetData>
    <row r="1" spans="1:15" ht="15" customHeight="1" x14ac:dyDescent="0.25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5" ht="15" customHeight="1" x14ac:dyDescent="0.25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5" ht="15" customHeight="1" x14ac:dyDescent="0.25">
      <c r="A3" s="69" t="s">
        <v>28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5" ht="15" customHeight="1" x14ac:dyDescent="0.25">
      <c r="A4" s="70" t="s">
        <v>29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5" ht="15" customHeight="1" thickBot="1" x14ac:dyDescent="0.3">
      <c r="A5" s="34" t="s">
        <v>62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customFormat="1" ht="29.25" customHeight="1" thickBot="1" x14ac:dyDescent="0.3">
      <c r="A6" s="38" t="s">
        <v>0</v>
      </c>
      <c r="B6" s="40" t="s">
        <v>1</v>
      </c>
      <c r="C6" s="38" t="s">
        <v>2</v>
      </c>
      <c r="D6" s="55" t="s">
        <v>3</v>
      </c>
      <c r="E6" s="56"/>
      <c r="F6" s="57"/>
      <c r="G6" s="53" t="s">
        <v>4</v>
      </c>
      <c r="H6" s="55" t="s">
        <v>5</v>
      </c>
      <c r="I6" s="56"/>
      <c r="J6" s="56"/>
      <c r="K6" s="57"/>
      <c r="L6" s="59" t="s">
        <v>6</v>
      </c>
      <c r="M6" s="56"/>
      <c r="N6" s="56"/>
      <c r="O6" s="57"/>
    </row>
    <row r="7" spans="1:15" customFormat="1" ht="28.5" customHeight="1" thickBot="1" x14ac:dyDescent="0.3">
      <c r="A7" s="39"/>
      <c r="B7" s="41"/>
      <c r="C7" s="39"/>
      <c r="D7" s="14" t="s">
        <v>7</v>
      </c>
      <c r="E7" s="14" t="s">
        <v>8</v>
      </c>
      <c r="F7" s="14" t="s">
        <v>9</v>
      </c>
      <c r="G7" s="54"/>
      <c r="H7" s="14" t="s">
        <v>10</v>
      </c>
      <c r="I7" s="14" t="s">
        <v>11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</row>
    <row r="8" spans="1:15" customFormat="1" ht="30" customHeight="1" thickBot="1" x14ac:dyDescent="0.3">
      <c r="A8" s="24">
        <v>183</v>
      </c>
      <c r="B8" s="28" t="s">
        <v>55</v>
      </c>
      <c r="C8" s="1">
        <v>200</v>
      </c>
      <c r="D8" s="15">
        <v>8.66</v>
      </c>
      <c r="E8" s="16">
        <v>14</v>
      </c>
      <c r="F8" s="16">
        <v>34</v>
      </c>
      <c r="G8" s="16">
        <v>282</v>
      </c>
      <c r="H8" s="16">
        <v>0.2</v>
      </c>
      <c r="I8" s="16">
        <v>1.4</v>
      </c>
      <c r="J8" s="16"/>
      <c r="K8" s="16"/>
      <c r="L8" s="16">
        <v>145.6</v>
      </c>
      <c r="M8" s="17">
        <v>231</v>
      </c>
      <c r="N8" s="16">
        <v>94.4</v>
      </c>
      <c r="O8" s="16">
        <v>2.6</v>
      </c>
    </row>
    <row r="9" spans="1:15" customFormat="1" ht="15" customHeight="1" thickBot="1" x14ac:dyDescent="0.3">
      <c r="A9" s="24">
        <v>382</v>
      </c>
      <c r="B9" s="28" t="s">
        <v>26</v>
      </c>
      <c r="C9" s="1">
        <v>200</v>
      </c>
      <c r="D9" s="15">
        <v>4</v>
      </c>
      <c r="E9" s="16">
        <v>4</v>
      </c>
      <c r="F9" s="16">
        <v>18.399999999999999</v>
      </c>
      <c r="G9" s="16">
        <v>125.1</v>
      </c>
      <c r="H9" s="16">
        <v>0.06</v>
      </c>
      <c r="I9" s="16">
        <v>1.2</v>
      </c>
      <c r="J9" s="16">
        <v>24.4</v>
      </c>
      <c r="K9" s="16" t="s">
        <v>49</v>
      </c>
      <c r="L9" s="16">
        <v>133.19999999999999</v>
      </c>
      <c r="M9" s="16">
        <v>124.55</v>
      </c>
      <c r="N9" s="16">
        <v>25.4</v>
      </c>
      <c r="O9" s="16">
        <v>2</v>
      </c>
    </row>
    <row r="10" spans="1:15" customFormat="1" ht="15" customHeight="1" thickBot="1" x14ac:dyDescent="0.3">
      <c r="A10" s="24">
        <v>14</v>
      </c>
      <c r="B10" s="29" t="s">
        <v>52</v>
      </c>
      <c r="C10" s="1">
        <v>10</v>
      </c>
      <c r="D10" s="15">
        <v>0.08</v>
      </c>
      <c r="E10" s="16">
        <v>7.25</v>
      </c>
      <c r="F10" s="16">
        <v>0.13</v>
      </c>
      <c r="G10" s="16">
        <v>66</v>
      </c>
      <c r="H10" s="16"/>
      <c r="I10" s="16"/>
      <c r="J10" s="16">
        <v>40</v>
      </c>
      <c r="K10" s="16">
        <v>0.1</v>
      </c>
      <c r="L10" s="16">
        <v>2.4</v>
      </c>
      <c r="M10" s="16">
        <v>3</v>
      </c>
      <c r="N10" s="16"/>
      <c r="O10" s="16">
        <v>0.2</v>
      </c>
    </row>
    <row r="11" spans="1:15" customFormat="1" ht="15" customHeight="1" thickBot="1" x14ac:dyDescent="0.3">
      <c r="A11" s="24">
        <v>15</v>
      </c>
      <c r="B11" s="25" t="s">
        <v>47</v>
      </c>
      <c r="C11" s="1">
        <v>15</v>
      </c>
      <c r="D11" s="15">
        <v>3.48</v>
      </c>
      <c r="E11" s="16">
        <v>4.43</v>
      </c>
      <c r="F11" s="16"/>
      <c r="G11" s="16">
        <v>54</v>
      </c>
      <c r="H11" s="16">
        <v>0.01</v>
      </c>
      <c r="I11" s="16">
        <v>0.11</v>
      </c>
      <c r="J11" s="16">
        <v>39</v>
      </c>
      <c r="K11" s="16">
        <v>0.08</v>
      </c>
      <c r="L11" s="16">
        <v>132</v>
      </c>
      <c r="M11" s="16">
        <v>75</v>
      </c>
      <c r="N11" s="16">
        <v>5.25</v>
      </c>
      <c r="O11" s="16">
        <v>0.15</v>
      </c>
    </row>
    <row r="12" spans="1:15" customFormat="1" ht="15" customHeight="1" thickBot="1" x14ac:dyDescent="0.3">
      <c r="A12" s="24" t="s">
        <v>20</v>
      </c>
      <c r="B12" s="30" t="s">
        <v>21</v>
      </c>
      <c r="C12" s="1">
        <v>30</v>
      </c>
      <c r="D12" s="15">
        <v>2.25</v>
      </c>
      <c r="E12" s="16">
        <v>0.84</v>
      </c>
      <c r="F12" s="16">
        <v>15.51</v>
      </c>
      <c r="G12" s="16">
        <v>85.8</v>
      </c>
      <c r="H12" s="16">
        <v>0.3</v>
      </c>
      <c r="I12" s="16"/>
      <c r="J12" s="16"/>
      <c r="K12" s="16">
        <v>0.39</v>
      </c>
      <c r="L12" s="16">
        <v>6.9</v>
      </c>
      <c r="M12" s="16">
        <v>26.1</v>
      </c>
      <c r="N12" s="16">
        <v>9.9</v>
      </c>
      <c r="O12" s="16">
        <v>0.33</v>
      </c>
    </row>
    <row r="13" spans="1:15" customFormat="1" ht="28.5" customHeight="1" thickBot="1" x14ac:dyDescent="0.3">
      <c r="A13" s="24">
        <v>338</v>
      </c>
      <c r="B13" s="33" t="s">
        <v>56</v>
      </c>
      <c r="C13" s="1">
        <v>100</v>
      </c>
      <c r="D13" s="15">
        <v>0.4</v>
      </c>
      <c r="E13" s="16">
        <v>0.4</v>
      </c>
      <c r="F13" s="16">
        <v>9.8000000000000007</v>
      </c>
      <c r="G13" s="16">
        <v>47</v>
      </c>
      <c r="H13" s="16">
        <v>0.03</v>
      </c>
      <c r="I13" s="16">
        <v>10</v>
      </c>
      <c r="J13" s="16"/>
      <c r="K13" s="16">
        <v>0.2</v>
      </c>
      <c r="L13" s="16">
        <v>16</v>
      </c>
      <c r="M13" s="16">
        <v>11</v>
      </c>
      <c r="N13" s="16">
        <v>9</v>
      </c>
      <c r="O13" s="16">
        <v>2.2000000000000002</v>
      </c>
    </row>
    <row r="14" spans="1:15" customFormat="1" ht="15" customHeight="1" thickBot="1" x14ac:dyDescent="0.3">
      <c r="A14" s="24"/>
      <c r="B14" s="29" t="s">
        <v>57</v>
      </c>
      <c r="C14" s="1">
        <v>1</v>
      </c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6"/>
    </row>
    <row r="15" spans="1:15" customFormat="1" ht="15" customHeight="1" x14ac:dyDescent="0.25">
      <c r="A15" s="64" t="s">
        <v>23</v>
      </c>
      <c r="B15" s="65"/>
      <c r="C15" s="48">
        <v>555</v>
      </c>
      <c r="D15" s="48">
        <f t="shared" ref="D15:O15" si="0">SUM(D8:D14)</f>
        <v>18.869999999999997</v>
      </c>
      <c r="E15" s="48">
        <f t="shared" si="0"/>
        <v>30.919999999999998</v>
      </c>
      <c r="F15" s="48">
        <f t="shared" si="0"/>
        <v>77.84</v>
      </c>
      <c r="G15" s="48">
        <f t="shared" si="0"/>
        <v>659.9</v>
      </c>
      <c r="H15" s="48">
        <f t="shared" si="0"/>
        <v>0.60000000000000009</v>
      </c>
      <c r="I15" s="48">
        <f t="shared" si="0"/>
        <v>12.709999999999999</v>
      </c>
      <c r="J15" s="48">
        <f t="shared" si="0"/>
        <v>103.4</v>
      </c>
      <c r="K15" s="48">
        <f t="shared" si="0"/>
        <v>0.77</v>
      </c>
      <c r="L15" s="48">
        <f t="shared" si="0"/>
        <v>436.09999999999991</v>
      </c>
      <c r="M15" s="48">
        <f t="shared" si="0"/>
        <v>470.65000000000003</v>
      </c>
      <c r="N15" s="48">
        <f t="shared" si="0"/>
        <v>143.95000000000002</v>
      </c>
      <c r="O15" s="48">
        <f t="shared" si="0"/>
        <v>7.48</v>
      </c>
    </row>
    <row r="16" spans="1:15" customFormat="1" ht="15" customHeight="1" thickBot="1" x14ac:dyDescent="0.3">
      <c r="A16" s="66"/>
      <c r="B16" s="67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15" customFormat="1" ht="15" customHeight="1" x14ac:dyDescent="0.25">
      <c r="A17" s="26"/>
      <c r="B17" s="2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15" customHeight="1" thickBot="1" x14ac:dyDescent="0.3">
      <c r="A18" s="35" t="s">
        <v>71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 ht="27.75" customHeight="1" thickBot="1" x14ac:dyDescent="0.3">
      <c r="A19" s="60" t="s">
        <v>0</v>
      </c>
      <c r="B19" s="62" t="s">
        <v>1</v>
      </c>
      <c r="C19" s="38" t="s">
        <v>2</v>
      </c>
      <c r="D19" s="58" t="s">
        <v>3</v>
      </c>
      <c r="E19" s="51"/>
      <c r="F19" s="52"/>
      <c r="G19" s="42" t="s">
        <v>4</v>
      </c>
      <c r="H19" s="58" t="s">
        <v>5</v>
      </c>
      <c r="I19" s="51"/>
      <c r="J19" s="51"/>
      <c r="K19" s="52"/>
      <c r="L19" s="50" t="s">
        <v>6</v>
      </c>
      <c r="M19" s="51"/>
      <c r="N19" s="51"/>
      <c r="O19" s="52"/>
    </row>
    <row r="20" spans="1:15" ht="21.75" customHeight="1" thickBot="1" x14ac:dyDescent="0.3">
      <c r="A20" s="61"/>
      <c r="B20" s="63"/>
      <c r="C20" s="39"/>
      <c r="D20" s="8" t="s">
        <v>7</v>
      </c>
      <c r="E20" s="8" t="s">
        <v>8</v>
      </c>
      <c r="F20" s="8" t="s">
        <v>9</v>
      </c>
      <c r="G20" s="43"/>
      <c r="H20" s="8" t="s">
        <v>10</v>
      </c>
      <c r="I20" s="8" t="s">
        <v>11</v>
      </c>
      <c r="J20" s="8" t="s">
        <v>12</v>
      </c>
      <c r="K20" s="8" t="s">
        <v>13</v>
      </c>
      <c r="L20" s="8" t="s">
        <v>14</v>
      </c>
      <c r="M20" s="8" t="s">
        <v>15</v>
      </c>
      <c r="N20" s="8" t="s">
        <v>16</v>
      </c>
      <c r="O20" s="8" t="s">
        <v>17</v>
      </c>
    </row>
    <row r="21" spans="1:15" ht="28.5" customHeight="1" thickBot="1" x14ac:dyDescent="0.3">
      <c r="A21" s="24">
        <v>223</v>
      </c>
      <c r="B21" s="31" t="s">
        <v>37</v>
      </c>
      <c r="C21" s="1" t="s">
        <v>58</v>
      </c>
      <c r="D21" s="9">
        <v>22.5</v>
      </c>
      <c r="E21" s="9">
        <v>3</v>
      </c>
      <c r="F21" s="32">
        <v>42</v>
      </c>
      <c r="G21" s="9">
        <v>405</v>
      </c>
      <c r="H21" s="9">
        <v>2.52</v>
      </c>
      <c r="I21" s="9">
        <v>6.12</v>
      </c>
      <c r="J21" s="9">
        <v>117</v>
      </c>
      <c r="K21" s="9"/>
      <c r="L21" s="9">
        <v>351.9</v>
      </c>
      <c r="M21" s="10">
        <v>0.72</v>
      </c>
      <c r="N21" s="9">
        <v>47.7</v>
      </c>
      <c r="O21" s="9">
        <v>1.08</v>
      </c>
    </row>
    <row r="22" spans="1:15" ht="27.75" customHeight="1" thickBot="1" x14ac:dyDescent="0.3">
      <c r="A22" s="24">
        <v>377</v>
      </c>
      <c r="B22" s="28" t="s">
        <v>38</v>
      </c>
      <c r="C22" s="1" t="s">
        <v>59</v>
      </c>
      <c r="D22" s="9">
        <v>0.12</v>
      </c>
      <c r="E22" s="9">
        <v>0.02</v>
      </c>
      <c r="F22" s="32">
        <v>13.7</v>
      </c>
      <c r="G22" s="9">
        <v>55.86</v>
      </c>
      <c r="H22" s="9"/>
      <c r="I22" s="9">
        <v>2.83</v>
      </c>
      <c r="J22" s="9"/>
      <c r="K22" s="9"/>
      <c r="L22" s="9">
        <v>14.2</v>
      </c>
      <c r="M22" s="9">
        <v>4.4000000000000004</v>
      </c>
      <c r="N22" s="9">
        <v>2.4</v>
      </c>
      <c r="O22" s="9">
        <v>0.36</v>
      </c>
    </row>
    <row r="23" spans="1:15" ht="15" customHeight="1" thickBot="1" x14ac:dyDescent="0.3">
      <c r="A23" s="24" t="s">
        <v>22</v>
      </c>
      <c r="B23" s="29" t="s">
        <v>21</v>
      </c>
      <c r="C23" s="1">
        <v>30</v>
      </c>
      <c r="D23" s="9">
        <v>2.4</v>
      </c>
      <c r="E23" s="9">
        <v>0.3</v>
      </c>
      <c r="F23" s="32">
        <v>10.9</v>
      </c>
      <c r="G23" s="9">
        <v>85.8</v>
      </c>
      <c r="H23" s="9">
        <v>0.3</v>
      </c>
      <c r="I23" s="9"/>
      <c r="J23" s="9"/>
      <c r="K23" s="9">
        <v>0.39</v>
      </c>
      <c r="L23" s="9">
        <v>6.9</v>
      </c>
      <c r="M23" s="9">
        <v>26.1</v>
      </c>
      <c r="N23" s="9">
        <v>9.9</v>
      </c>
      <c r="O23" s="9">
        <v>0.33</v>
      </c>
    </row>
    <row r="24" spans="1:15" ht="29.25" customHeight="1" thickBot="1" x14ac:dyDescent="0.3">
      <c r="A24" s="24">
        <v>338</v>
      </c>
      <c r="B24" s="33" t="s">
        <v>32</v>
      </c>
      <c r="C24" s="1">
        <v>100</v>
      </c>
      <c r="D24" s="9">
        <v>0.4</v>
      </c>
      <c r="E24" s="9">
        <v>0.4</v>
      </c>
      <c r="F24" s="9">
        <v>9.8000000000000007</v>
      </c>
      <c r="G24" s="9">
        <v>47</v>
      </c>
      <c r="H24" s="9">
        <v>0.03</v>
      </c>
      <c r="I24" s="9">
        <v>10</v>
      </c>
      <c r="J24" s="9"/>
      <c r="K24" s="9">
        <v>0.2</v>
      </c>
      <c r="L24" s="9">
        <v>16</v>
      </c>
      <c r="M24" s="9">
        <v>11</v>
      </c>
      <c r="N24" s="9">
        <v>9</v>
      </c>
      <c r="O24" s="9">
        <v>2.2000000000000002</v>
      </c>
    </row>
    <row r="25" spans="1:15" ht="15" customHeight="1" thickBot="1" x14ac:dyDescent="0.3">
      <c r="A25" s="24"/>
      <c r="B25" s="30" t="s">
        <v>34</v>
      </c>
      <c r="C25" s="1">
        <v>1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5" customHeight="1" thickBot="1" x14ac:dyDescent="0.3">
      <c r="A26" s="24"/>
      <c r="B26" s="30"/>
      <c r="C26" s="1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15" customHeight="1" thickBot="1" x14ac:dyDescent="0.3">
      <c r="A27" s="24"/>
      <c r="B27" s="29" t="s">
        <v>34</v>
      </c>
      <c r="C27" s="1">
        <v>1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9"/>
    </row>
    <row r="28" spans="1:15" ht="15" customHeight="1" x14ac:dyDescent="0.25">
      <c r="A28" s="44" t="s">
        <v>23</v>
      </c>
      <c r="B28" s="45"/>
      <c r="C28" s="48">
        <v>510</v>
      </c>
      <c r="D28" s="36">
        <f>SUM(D21:D26)</f>
        <v>25.419999999999998</v>
      </c>
      <c r="E28" s="36">
        <f>SUM(E21:E27)</f>
        <v>3.7199999999999998</v>
      </c>
      <c r="F28" s="36">
        <f>SUM(F21:F26)</f>
        <v>76.400000000000006</v>
      </c>
      <c r="G28" s="36">
        <f>SUM(G21:G26)</f>
        <v>593.66</v>
      </c>
      <c r="H28" s="36">
        <f>SUM(H21:H25)</f>
        <v>2.8499999999999996</v>
      </c>
      <c r="I28" s="36">
        <f>SUM(I21:I26)</f>
        <v>18.95</v>
      </c>
      <c r="J28" s="36">
        <f>SUM(J22:J25)</f>
        <v>0</v>
      </c>
      <c r="K28" s="36">
        <f>SUM(K21:K27)</f>
        <v>0.59000000000000008</v>
      </c>
      <c r="L28" s="36">
        <f>SUM(L21:L26)</f>
        <v>388.99999999999994</v>
      </c>
      <c r="M28" s="36">
        <f>SUM(M21:M26)</f>
        <v>42.22</v>
      </c>
      <c r="N28" s="36">
        <f>SUM(N21:N26)</f>
        <v>69</v>
      </c>
      <c r="O28" s="36">
        <f>SUM(O21:O26)</f>
        <v>3.97</v>
      </c>
    </row>
    <row r="29" spans="1:15" ht="15" customHeight="1" thickBot="1" x14ac:dyDescent="0.3">
      <c r="A29" s="46"/>
      <c r="B29" s="47"/>
      <c r="C29" s="49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5" ht="15" customHeight="1" x14ac:dyDescent="0.25">
      <c r="A30" s="12"/>
      <c r="B30" s="23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" customHeight="1" thickBot="1" x14ac:dyDescent="0.3">
      <c r="A31" s="34" t="s">
        <v>63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ht="25.5" customHeight="1" thickBot="1" x14ac:dyDescent="0.3">
      <c r="A32" s="38" t="s">
        <v>0</v>
      </c>
      <c r="B32" s="40" t="s">
        <v>1</v>
      </c>
      <c r="C32" s="38" t="s">
        <v>2</v>
      </c>
      <c r="D32" s="58" t="s">
        <v>3</v>
      </c>
      <c r="E32" s="51"/>
      <c r="F32" s="52"/>
      <c r="G32" s="42" t="s">
        <v>4</v>
      </c>
      <c r="H32" s="58" t="s">
        <v>5</v>
      </c>
      <c r="I32" s="51"/>
      <c r="J32" s="51"/>
      <c r="K32" s="52"/>
      <c r="L32" s="50" t="s">
        <v>6</v>
      </c>
      <c r="M32" s="51"/>
      <c r="N32" s="51"/>
      <c r="O32" s="52"/>
    </row>
    <row r="33" spans="1:15" ht="24" customHeight="1" thickBot="1" x14ac:dyDescent="0.3">
      <c r="A33" s="39"/>
      <c r="B33" s="41"/>
      <c r="C33" s="39"/>
      <c r="D33" s="8" t="s">
        <v>7</v>
      </c>
      <c r="E33" s="8" t="s">
        <v>8</v>
      </c>
      <c r="F33" s="8" t="s">
        <v>9</v>
      </c>
      <c r="G33" s="43"/>
      <c r="H33" s="8" t="s">
        <v>10</v>
      </c>
      <c r="I33" s="8" t="s">
        <v>11</v>
      </c>
      <c r="J33" s="8" t="s">
        <v>12</v>
      </c>
      <c r="K33" s="8" t="s">
        <v>13</v>
      </c>
      <c r="L33" s="8" t="s">
        <v>14</v>
      </c>
      <c r="M33" s="8" t="s">
        <v>15</v>
      </c>
      <c r="N33" s="8" t="s">
        <v>16</v>
      </c>
      <c r="O33" s="8" t="s">
        <v>17</v>
      </c>
    </row>
    <row r="34" spans="1:15" ht="33" customHeight="1" thickBot="1" x14ac:dyDescent="0.3">
      <c r="A34" s="3">
        <v>210</v>
      </c>
      <c r="B34" s="21" t="s">
        <v>50</v>
      </c>
      <c r="C34" s="1">
        <v>150</v>
      </c>
      <c r="D34" s="9">
        <v>13.8</v>
      </c>
      <c r="E34" s="9">
        <v>24.75</v>
      </c>
      <c r="F34" s="9">
        <v>2.5499999999999998</v>
      </c>
      <c r="G34" s="9">
        <v>289.64999999999998</v>
      </c>
      <c r="H34" s="9">
        <v>0.04</v>
      </c>
      <c r="I34" s="9"/>
      <c r="J34" s="9"/>
      <c r="K34" s="9"/>
      <c r="L34" s="9">
        <v>103.05</v>
      </c>
      <c r="M34" s="10">
        <v>225.75</v>
      </c>
      <c r="N34" s="9">
        <v>16.05</v>
      </c>
      <c r="O34" s="9">
        <v>2.5499999999999998</v>
      </c>
    </row>
    <row r="35" spans="1:15" ht="15" customHeight="1" thickBot="1" x14ac:dyDescent="0.3">
      <c r="A35" s="3">
        <v>379</v>
      </c>
      <c r="B35" s="21" t="s">
        <v>40</v>
      </c>
      <c r="C35" s="1">
        <v>200</v>
      </c>
      <c r="D35" s="9">
        <v>3</v>
      </c>
      <c r="E35" s="9">
        <v>2.6</v>
      </c>
      <c r="F35" s="9">
        <v>158</v>
      </c>
      <c r="G35" s="9">
        <v>100.6</v>
      </c>
      <c r="H35" s="9">
        <v>0.03</v>
      </c>
      <c r="I35" s="9">
        <v>1.17</v>
      </c>
      <c r="J35" s="9">
        <v>18</v>
      </c>
      <c r="K35" s="9"/>
      <c r="L35" s="9">
        <v>113.2</v>
      </c>
      <c r="M35" s="9">
        <v>81</v>
      </c>
      <c r="N35" s="9">
        <v>12.6</v>
      </c>
      <c r="O35" s="9">
        <v>0.11</v>
      </c>
    </row>
    <row r="36" spans="1:15" ht="15" customHeight="1" thickBot="1" x14ac:dyDescent="0.3">
      <c r="A36" s="3" t="s">
        <v>20</v>
      </c>
      <c r="B36" s="21" t="s">
        <v>21</v>
      </c>
      <c r="C36" s="1">
        <v>30</v>
      </c>
      <c r="D36" s="9">
        <v>2.25</v>
      </c>
      <c r="E36" s="9">
        <v>0.84</v>
      </c>
      <c r="F36" s="9">
        <v>15.51</v>
      </c>
      <c r="G36" s="9">
        <v>85.8</v>
      </c>
      <c r="H36" s="9">
        <v>0.3</v>
      </c>
      <c r="I36" s="9"/>
      <c r="J36" s="9"/>
      <c r="K36" s="9">
        <v>0.39</v>
      </c>
      <c r="L36" s="9">
        <v>6.9</v>
      </c>
      <c r="M36" s="9">
        <v>26.1</v>
      </c>
      <c r="N36" s="9">
        <v>9.9</v>
      </c>
      <c r="O36" s="9">
        <v>0.33</v>
      </c>
    </row>
    <row r="37" spans="1:15" ht="15" customHeight="1" thickBot="1" x14ac:dyDescent="0.3">
      <c r="A37" s="3" t="s">
        <v>20</v>
      </c>
      <c r="B37" s="22" t="s">
        <v>51</v>
      </c>
      <c r="C37" s="1">
        <v>30</v>
      </c>
      <c r="D37" s="9">
        <v>2.1</v>
      </c>
      <c r="E37" s="9">
        <v>0.6</v>
      </c>
      <c r="F37" s="9">
        <v>11.7</v>
      </c>
      <c r="G37" s="9">
        <v>63</v>
      </c>
      <c r="H37" s="9">
        <v>0.06</v>
      </c>
      <c r="I37" s="9"/>
      <c r="J37" s="9"/>
      <c r="K37" s="9">
        <v>0.54</v>
      </c>
      <c r="L37" s="9">
        <v>13.8</v>
      </c>
      <c r="M37" s="9">
        <v>63.6</v>
      </c>
      <c r="N37" s="9">
        <v>15</v>
      </c>
      <c r="O37" s="9">
        <v>1.86</v>
      </c>
    </row>
    <row r="38" spans="1:15" ht="15" customHeight="1" thickBot="1" x14ac:dyDescent="0.3">
      <c r="A38" s="3">
        <v>14</v>
      </c>
      <c r="B38" s="22" t="s">
        <v>52</v>
      </c>
      <c r="C38" s="1">
        <v>10</v>
      </c>
      <c r="D38" s="9">
        <v>8.08</v>
      </c>
      <c r="E38" s="9">
        <v>7.24</v>
      </c>
      <c r="F38" s="9">
        <v>0.12</v>
      </c>
      <c r="G38" s="9">
        <v>66</v>
      </c>
      <c r="H38" s="9"/>
      <c r="I38" s="9"/>
      <c r="J38" s="9">
        <v>20</v>
      </c>
      <c r="K38" s="9">
        <v>0.05</v>
      </c>
      <c r="L38" s="9">
        <v>1.2</v>
      </c>
      <c r="M38" s="9">
        <v>1.5</v>
      </c>
      <c r="N38" s="9"/>
      <c r="O38" s="9">
        <v>0.1</v>
      </c>
    </row>
    <row r="39" spans="1:15" ht="15" customHeight="1" thickBot="1" x14ac:dyDescent="0.3">
      <c r="A39" s="3">
        <v>338</v>
      </c>
      <c r="B39" s="22" t="s">
        <v>32</v>
      </c>
      <c r="C39" s="1">
        <v>100</v>
      </c>
      <c r="D39" s="9">
        <v>0.4</v>
      </c>
      <c r="E39" s="9">
        <v>0.4</v>
      </c>
      <c r="F39" s="9">
        <v>9.8000000000000007</v>
      </c>
      <c r="G39" s="9">
        <v>47</v>
      </c>
      <c r="H39" s="9">
        <v>0.03</v>
      </c>
      <c r="I39" s="9">
        <v>10</v>
      </c>
      <c r="J39" s="9"/>
      <c r="K39" s="9">
        <v>0.2</v>
      </c>
      <c r="L39" s="9">
        <v>16</v>
      </c>
      <c r="M39" s="9">
        <v>11</v>
      </c>
      <c r="N39" s="9">
        <v>9</v>
      </c>
      <c r="O39" s="9">
        <v>2.2000000000000002</v>
      </c>
    </row>
    <row r="40" spans="1:15" ht="15" customHeight="1" thickBot="1" x14ac:dyDescent="0.3">
      <c r="A40" s="3"/>
      <c r="B40" s="21" t="s">
        <v>34</v>
      </c>
      <c r="C40" s="1">
        <v>1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9"/>
    </row>
    <row r="41" spans="1:15" ht="15" customHeight="1" x14ac:dyDescent="0.25">
      <c r="A41" s="44" t="s">
        <v>23</v>
      </c>
      <c r="B41" s="45"/>
      <c r="C41" s="48">
        <v>520</v>
      </c>
      <c r="D41" s="36">
        <f>SUM(D34:D39)</f>
        <v>29.630000000000003</v>
      </c>
      <c r="E41" s="36">
        <f>SUM(E34:E40)</f>
        <v>36.43</v>
      </c>
      <c r="F41" s="36">
        <f>SUM(F34:F39)</f>
        <v>197.68</v>
      </c>
      <c r="G41" s="36">
        <f>SUM(G34:G39)</f>
        <v>652.04999999999995</v>
      </c>
      <c r="H41" s="36">
        <f>SUM(H34:H38)</f>
        <v>0.43</v>
      </c>
      <c r="I41" s="36">
        <f>SUM(I34:I39)</f>
        <v>11.17</v>
      </c>
      <c r="J41" s="36">
        <f>SUM(J35:J38)</f>
        <v>38</v>
      </c>
      <c r="K41" s="36">
        <f>SUM(K34:K40)</f>
        <v>1.1800000000000002</v>
      </c>
      <c r="L41" s="36">
        <f>SUM(L34:L39)</f>
        <v>254.15</v>
      </c>
      <c r="M41" s="36">
        <f>SUM(M34:M39)</f>
        <v>408.95000000000005</v>
      </c>
      <c r="N41" s="36">
        <f>SUM(N34:N39)</f>
        <v>62.55</v>
      </c>
      <c r="O41" s="36">
        <f>SUM(O34:O39)</f>
        <v>7.1499999999999995</v>
      </c>
    </row>
    <row r="42" spans="1:15" ht="15" customHeight="1" thickBot="1" x14ac:dyDescent="0.3">
      <c r="A42" s="46"/>
      <c r="B42" s="47"/>
      <c r="C42" s="49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5" customHeight="1" x14ac:dyDescent="0.25">
      <c r="A43" s="12"/>
      <c r="B43" s="23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ht="15" customHeight="1" thickBot="1" x14ac:dyDescent="0.3">
      <c r="A44" s="34" t="s">
        <v>64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27" customHeight="1" thickBot="1" x14ac:dyDescent="0.3">
      <c r="A45" s="38" t="s">
        <v>0</v>
      </c>
      <c r="B45" s="40" t="s">
        <v>1</v>
      </c>
      <c r="C45" s="38" t="s">
        <v>2</v>
      </c>
      <c r="D45" s="58" t="s">
        <v>3</v>
      </c>
      <c r="E45" s="51"/>
      <c r="F45" s="52"/>
      <c r="G45" s="42" t="s">
        <v>4</v>
      </c>
      <c r="H45" s="58" t="s">
        <v>5</v>
      </c>
      <c r="I45" s="51"/>
      <c r="J45" s="51"/>
      <c r="K45" s="52"/>
      <c r="L45" s="50" t="s">
        <v>6</v>
      </c>
      <c r="M45" s="51"/>
      <c r="N45" s="51"/>
      <c r="O45" s="52"/>
    </row>
    <row r="46" spans="1:15" ht="15" customHeight="1" thickBot="1" x14ac:dyDescent="0.3">
      <c r="A46" s="39"/>
      <c r="B46" s="41"/>
      <c r="C46" s="39"/>
      <c r="D46" s="8" t="s">
        <v>7</v>
      </c>
      <c r="E46" s="8" t="s">
        <v>8</v>
      </c>
      <c r="F46" s="8" t="s">
        <v>9</v>
      </c>
      <c r="G46" s="43"/>
      <c r="H46" s="8" t="s">
        <v>10</v>
      </c>
      <c r="I46" s="8" t="s">
        <v>11</v>
      </c>
      <c r="J46" s="8" t="s">
        <v>12</v>
      </c>
      <c r="K46" s="8" t="s">
        <v>13</v>
      </c>
      <c r="L46" s="8" t="s">
        <v>14</v>
      </c>
      <c r="M46" s="8" t="s">
        <v>15</v>
      </c>
      <c r="N46" s="8" t="s">
        <v>16</v>
      </c>
      <c r="O46" s="8" t="s">
        <v>17</v>
      </c>
    </row>
    <row r="47" spans="1:15" ht="33" customHeight="1" thickBot="1" x14ac:dyDescent="0.3">
      <c r="A47" s="3">
        <v>278</v>
      </c>
      <c r="B47" s="21" t="s">
        <v>43</v>
      </c>
      <c r="C47" s="1" t="s">
        <v>60</v>
      </c>
      <c r="D47" s="9">
        <v>8.1999999999999993</v>
      </c>
      <c r="E47" s="9">
        <v>10.01</v>
      </c>
      <c r="F47" s="9">
        <v>7.65</v>
      </c>
      <c r="G47" s="9">
        <v>162</v>
      </c>
      <c r="H47" s="9">
        <v>1E-3</v>
      </c>
      <c r="I47" s="9"/>
      <c r="J47" s="9"/>
      <c r="K47" s="9">
        <v>0.97</v>
      </c>
      <c r="L47" s="9">
        <v>6.06</v>
      </c>
      <c r="M47" s="10">
        <v>37.17</v>
      </c>
      <c r="N47" s="9">
        <v>21.12</v>
      </c>
      <c r="O47" s="9">
        <v>1.1200000000000001</v>
      </c>
    </row>
    <row r="48" spans="1:15" ht="15" customHeight="1" thickBot="1" x14ac:dyDescent="0.3">
      <c r="A48" s="3">
        <v>304</v>
      </c>
      <c r="B48" s="21" t="s">
        <v>61</v>
      </c>
      <c r="C48" s="1">
        <v>180</v>
      </c>
      <c r="D48" s="9">
        <v>3.6</v>
      </c>
      <c r="E48" s="9">
        <v>4.3</v>
      </c>
      <c r="F48" s="9">
        <v>37.5</v>
      </c>
      <c r="G48" s="9">
        <v>203.55</v>
      </c>
      <c r="H48" s="9">
        <v>1E-3</v>
      </c>
      <c r="I48" s="9"/>
      <c r="J48" s="9"/>
      <c r="K48" s="9"/>
      <c r="L48" s="9">
        <v>5.2</v>
      </c>
      <c r="M48" s="9">
        <v>134.4</v>
      </c>
      <c r="N48" s="9">
        <v>47.25</v>
      </c>
      <c r="O48" s="9">
        <v>1.5</v>
      </c>
    </row>
    <row r="49" spans="1:15" ht="15" customHeight="1" thickBot="1" x14ac:dyDescent="0.3">
      <c r="A49" s="3">
        <v>376</v>
      </c>
      <c r="B49" s="21" t="s">
        <v>24</v>
      </c>
      <c r="C49" s="1">
        <v>200</v>
      </c>
      <c r="D49" s="9">
        <v>0.2</v>
      </c>
      <c r="E49" s="9">
        <v>0.02</v>
      </c>
      <c r="F49" s="9">
        <v>12.24</v>
      </c>
      <c r="G49" s="9">
        <v>60</v>
      </c>
      <c r="H49" s="9"/>
      <c r="I49" s="9">
        <v>1.44</v>
      </c>
      <c r="J49" s="9"/>
      <c r="K49" s="9"/>
      <c r="L49" s="9">
        <v>13.78</v>
      </c>
      <c r="M49" s="9">
        <v>3.96</v>
      </c>
      <c r="N49" s="9">
        <v>2.16</v>
      </c>
      <c r="O49" s="9">
        <v>0.3</v>
      </c>
    </row>
    <row r="50" spans="1:15" ht="15" customHeight="1" thickBot="1" x14ac:dyDescent="0.3">
      <c r="A50" s="3" t="s">
        <v>20</v>
      </c>
      <c r="B50" s="21" t="s">
        <v>42</v>
      </c>
      <c r="C50" s="1">
        <v>40</v>
      </c>
      <c r="D50" s="9">
        <v>2.2400000000000002</v>
      </c>
      <c r="E50" s="9">
        <v>2</v>
      </c>
      <c r="F50" s="9">
        <v>30.52</v>
      </c>
      <c r="G50" s="9">
        <v>144.80000000000001</v>
      </c>
      <c r="H50" s="9">
        <v>2.12</v>
      </c>
      <c r="I50" s="9"/>
      <c r="J50" s="9"/>
      <c r="K50" s="9">
        <v>6.4</v>
      </c>
      <c r="L50" s="9">
        <v>0.44</v>
      </c>
      <c r="M50" s="9">
        <v>2.52</v>
      </c>
      <c r="N50" s="9">
        <v>0.92</v>
      </c>
      <c r="O50" s="9">
        <v>1.76</v>
      </c>
    </row>
    <row r="51" spans="1:15" ht="15" customHeight="1" thickBot="1" x14ac:dyDescent="0.3">
      <c r="A51" s="3" t="s">
        <v>20</v>
      </c>
      <c r="B51" s="22" t="s">
        <v>21</v>
      </c>
      <c r="C51" s="1">
        <v>30</v>
      </c>
      <c r="D51" s="9">
        <v>2.25</v>
      </c>
      <c r="E51" s="9">
        <v>0.84</v>
      </c>
      <c r="F51" s="9">
        <v>15.51</v>
      </c>
      <c r="G51" s="9">
        <v>85.8</v>
      </c>
      <c r="H51" s="9">
        <v>0.3</v>
      </c>
      <c r="I51" s="9"/>
      <c r="J51" s="9"/>
      <c r="K51" s="9" t="s">
        <v>44</v>
      </c>
      <c r="L51" s="9">
        <v>6.9</v>
      </c>
      <c r="M51" s="9">
        <v>26.1</v>
      </c>
      <c r="N51" s="9">
        <v>9.9</v>
      </c>
      <c r="O51" s="9" t="s">
        <v>45</v>
      </c>
    </row>
    <row r="52" spans="1:15" ht="15" customHeight="1" thickBot="1" x14ac:dyDescent="0.3">
      <c r="A52" s="3"/>
      <c r="B52" s="22" t="s">
        <v>34</v>
      </c>
      <c r="C52" s="1">
        <v>1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s="6" customFormat="1" ht="15" customHeight="1" x14ac:dyDescent="0.25">
      <c r="A53" s="44" t="s">
        <v>23</v>
      </c>
      <c r="B53" s="45"/>
      <c r="C53" s="48">
        <v>540</v>
      </c>
      <c r="D53" s="36">
        <f>SUM(D47:D51)</f>
        <v>16.489999999999998</v>
      </c>
      <c r="E53" s="36">
        <f>SUM(E47:E52)</f>
        <v>17.169999999999998</v>
      </c>
      <c r="F53" s="36">
        <f>SUM(F47:F52)</f>
        <v>103.42</v>
      </c>
      <c r="G53" s="36">
        <f>SUM(G47:G51)</f>
        <v>656.15</v>
      </c>
      <c r="H53" s="36">
        <f>SUM(H47:H52)</f>
        <v>2.4219999999999997</v>
      </c>
      <c r="I53" s="36">
        <v>1.44</v>
      </c>
      <c r="J53" s="36" t="s">
        <v>18</v>
      </c>
      <c r="K53" s="36">
        <f>SUM(K47:K51)</f>
        <v>7.37</v>
      </c>
      <c r="L53" s="36">
        <f>SUM(L47:L52)</f>
        <v>32.380000000000003</v>
      </c>
      <c r="M53" s="36">
        <f>SUM(M47:M51)</f>
        <v>204.15</v>
      </c>
      <c r="N53" s="36">
        <f>SUM(N47:N51)</f>
        <v>81.350000000000009</v>
      </c>
      <c r="O53" s="36">
        <f>SUM(O47:O51)</f>
        <v>4.68</v>
      </c>
    </row>
    <row r="54" spans="1:15" ht="15" customHeight="1" thickBot="1" x14ac:dyDescent="0.3">
      <c r="A54" s="46"/>
      <c r="B54" s="47"/>
      <c r="C54" s="49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5" ht="15" customHeight="1" x14ac:dyDescent="0.25">
      <c r="A55" s="12"/>
      <c r="B55" s="23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t="15" customHeight="1" thickBot="1" x14ac:dyDescent="0.3">
      <c r="A56" s="34" t="s">
        <v>67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24.75" customHeight="1" thickBot="1" x14ac:dyDescent="0.3">
      <c r="A57" s="38" t="s">
        <v>0</v>
      </c>
      <c r="B57" s="40" t="s">
        <v>1</v>
      </c>
      <c r="C57" s="38" t="s">
        <v>2</v>
      </c>
      <c r="D57" s="58" t="s">
        <v>3</v>
      </c>
      <c r="E57" s="51"/>
      <c r="F57" s="52"/>
      <c r="G57" s="42" t="s">
        <v>4</v>
      </c>
      <c r="H57" s="58" t="s">
        <v>5</v>
      </c>
      <c r="I57" s="51"/>
      <c r="J57" s="51"/>
      <c r="K57" s="52"/>
      <c r="L57" s="50" t="s">
        <v>6</v>
      </c>
      <c r="M57" s="51"/>
      <c r="N57" s="51"/>
      <c r="O57" s="52"/>
    </row>
    <row r="58" spans="1:15" ht="25.5" customHeight="1" thickBot="1" x14ac:dyDescent="0.3">
      <c r="A58" s="39"/>
      <c r="B58" s="41"/>
      <c r="C58" s="39"/>
      <c r="D58" s="8" t="s">
        <v>7</v>
      </c>
      <c r="E58" s="8" t="s">
        <v>8</v>
      </c>
      <c r="F58" s="8" t="s">
        <v>9</v>
      </c>
      <c r="G58" s="43"/>
      <c r="H58" s="8" t="s">
        <v>10</v>
      </c>
      <c r="I58" s="8" t="s">
        <v>11</v>
      </c>
      <c r="J58" s="8" t="s">
        <v>12</v>
      </c>
      <c r="K58" s="8" t="s">
        <v>13</v>
      </c>
      <c r="L58" s="8" t="s">
        <v>14</v>
      </c>
      <c r="M58" s="8" t="s">
        <v>15</v>
      </c>
      <c r="N58" s="8" t="s">
        <v>16</v>
      </c>
      <c r="O58" s="8" t="s">
        <v>17</v>
      </c>
    </row>
    <row r="59" spans="1:15" ht="51.75" customHeight="1" thickBot="1" x14ac:dyDescent="0.3">
      <c r="A59" s="3">
        <v>173</v>
      </c>
      <c r="B59" s="21" t="s">
        <v>53</v>
      </c>
      <c r="C59" s="1">
        <v>200</v>
      </c>
      <c r="D59" s="9">
        <v>8.1999999999999993</v>
      </c>
      <c r="E59" s="9">
        <v>10.4</v>
      </c>
      <c r="F59" s="9">
        <v>42.2</v>
      </c>
      <c r="G59" s="9">
        <v>297</v>
      </c>
      <c r="H59" s="9">
        <v>0.14000000000000001</v>
      </c>
      <c r="I59" s="9">
        <v>0.96</v>
      </c>
      <c r="J59" s="9">
        <v>54.8</v>
      </c>
      <c r="K59" s="9"/>
      <c r="L59" s="9">
        <v>146.77000000000001</v>
      </c>
      <c r="M59" s="10">
        <v>221.3</v>
      </c>
      <c r="N59" s="9">
        <v>44.33</v>
      </c>
      <c r="O59" s="9">
        <v>2.34</v>
      </c>
    </row>
    <row r="60" spans="1:15" ht="21.75" customHeight="1" thickBot="1" x14ac:dyDescent="0.3">
      <c r="A60" s="3">
        <v>382</v>
      </c>
      <c r="B60" s="21" t="s">
        <v>26</v>
      </c>
      <c r="C60" s="1">
        <v>200</v>
      </c>
      <c r="D60" s="9">
        <v>4</v>
      </c>
      <c r="E60" s="9">
        <v>3.4</v>
      </c>
      <c r="F60" s="9">
        <v>17.399999999999999</v>
      </c>
      <c r="G60" s="9">
        <v>118.6</v>
      </c>
      <c r="H60" s="9">
        <v>0.01</v>
      </c>
      <c r="I60" s="9">
        <v>1.2</v>
      </c>
      <c r="J60" s="9">
        <v>21.96</v>
      </c>
      <c r="K60" s="9"/>
      <c r="L60" s="9">
        <v>119.9</v>
      </c>
      <c r="M60" s="9">
        <v>112.1</v>
      </c>
      <c r="N60" s="9">
        <v>23</v>
      </c>
      <c r="O60" s="9">
        <v>1.8</v>
      </c>
    </row>
    <row r="61" spans="1:15" ht="15" customHeight="1" thickBot="1" x14ac:dyDescent="0.3">
      <c r="A61" s="3" t="s">
        <v>22</v>
      </c>
      <c r="B61" s="21" t="s">
        <v>21</v>
      </c>
      <c r="C61" s="1">
        <v>30</v>
      </c>
      <c r="D61" s="9">
        <v>2.25</v>
      </c>
      <c r="E61" s="9">
        <v>0.84</v>
      </c>
      <c r="F61" s="9">
        <v>15.51</v>
      </c>
      <c r="G61" s="9">
        <v>85.8</v>
      </c>
      <c r="H61" s="9" t="s">
        <v>54</v>
      </c>
      <c r="I61" s="9"/>
      <c r="J61" s="9"/>
      <c r="K61" s="9">
        <v>0.39</v>
      </c>
      <c r="L61" s="9">
        <v>6.9</v>
      </c>
      <c r="M61" s="9">
        <v>26.1</v>
      </c>
      <c r="N61" s="9">
        <v>9.9</v>
      </c>
      <c r="O61" s="9">
        <v>0.33</v>
      </c>
    </row>
    <row r="62" spans="1:15" ht="15" customHeight="1" thickBot="1" x14ac:dyDescent="0.3">
      <c r="A62" s="3">
        <v>338</v>
      </c>
      <c r="B62" s="22" t="s">
        <v>32</v>
      </c>
      <c r="C62" s="1">
        <v>100</v>
      </c>
      <c r="D62" s="9">
        <v>0.4</v>
      </c>
      <c r="E62" s="9">
        <v>0.4</v>
      </c>
      <c r="F62" s="9">
        <v>9.8000000000000007</v>
      </c>
      <c r="G62" s="9">
        <v>47</v>
      </c>
      <c r="H62" s="9">
        <v>0.03</v>
      </c>
      <c r="I62" s="9">
        <v>10</v>
      </c>
      <c r="J62" s="9"/>
      <c r="K62" s="9">
        <v>0.2</v>
      </c>
      <c r="L62" s="9">
        <v>16</v>
      </c>
      <c r="M62" s="9">
        <v>11</v>
      </c>
      <c r="N62" s="9">
        <v>9</v>
      </c>
      <c r="O62" s="9">
        <v>2.2000000000000002</v>
      </c>
    </row>
    <row r="63" spans="1:15" ht="15" customHeight="1" thickBot="1" x14ac:dyDescent="0.3">
      <c r="A63" s="3"/>
      <c r="B63" s="22" t="s">
        <v>34</v>
      </c>
      <c r="C63" s="1">
        <v>1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ht="15" customHeight="1" thickBot="1" x14ac:dyDescent="0.3">
      <c r="A64" s="3"/>
      <c r="B64" s="22"/>
      <c r="C64" s="1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ht="15" customHeight="1" x14ac:dyDescent="0.25">
      <c r="A65" s="44" t="s">
        <v>23</v>
      </c>
      <c r="B65" s="45"/>
      <c r="C65" s="48">
        <f>C62+C61+C60+C59</f>
        <v>530</v>
      </c>
      <c r="D65" s="36">
        <f>SUM(D59:D64)</f>
        <v>14.85</v>
      </c>
      <c r="E65" s="36">
        <f>SUM(E59:E63)</f>
        <v>15.040000000000001</v>
      </c>
      <c r="F65" s="36">
        <f>SUM(F59:F62)</f>
        <v>84.91</v>
      </c>
      <c r="G65" s="36">
        <f>SUM(G59:G64)</f>
        <v>548.40000000000009</v>
      </c>
      <c r="H65" s="36">
        <f>SUM(H59:H63)</f>
        <v>0.18000000000000002</v>
      </c>
      <c r="I65" s="36">
        <f>SUM(I59:I62)</f>
        <v>12.16</v>
      </c>
      <c r="J65" s="36">
        <v>117</v>
      </c>
      <c r="K65" s="36">
        <f>SUM(K59:K63)</f>
        <v>0.59000000000000008</v>
      </c>
      <c r="L65" s="36">
        <f>SUM(L59:L63)</f>
        <v>289.57</v>
      </c>
      <c r="M65" s="36">
        <f>SUM(M59:M62)</f>
        <v>370.5</v>
      </c>
      <c r="N65" s="36">
        <f>SUM(N59:N62)</f>
        <v>86.23</v>
      </c>
      <c r="O65" s="36">
        <f>SUM(O59:O63)</f>
        <v>6.67</v>
      </c>
    </row>
    <row r="66" spans="1:15" ht="15" customHeight="1" thickBot="1" x14ac:dyDescent="0.3">
      <c r="A66" s="46"/>
      <c r="B66" s="47"/>
      <c r="C66" s="49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</row>
    <row r="67" spans="1:15" ht="15" customHeight="1" x14ac:dyDescent="0.25">
      <c r="A67" s="12"/>
      <c r="B67" s="2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ht="15" customHeight="1" thickBot="1" x14ac:dyDescent="0.3">
      <c r="A68" s="34" t="s">
        <v>66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22.5" customHeight="1" thickBot="1" x14ac:dyDescent="0.3">
      <c r="A69" s="38" t="s">
        <v>0</v>
      </c>
      <c r="B69" s="40" t="s">
        <v>1</v>
      </c>
      <c r="C69" s="38" t="s">
        <v>2</v>
      </c>
      <c r="D69" s="58" t="s">
        <v>3</v>
      </c>
      <c r="E69" s="51"/>
      <c r="F69" s="52"/>
      <c r="G69" s="42" t="s">
        <v>4</v>
      </c>
      <c r="H69" s="58" t="s">
        <v>5</v>
      </c>
      <c r="I69" s="51"/>
      <c r="J69" s="51"/>
      <c r="K69" s="52"/>
      <c r="L69" s="50" t="s">
        <v>6</v>
      </c>
      <c r="M69" s="51"/>
      <c r="N69" s="51"/>
      <c r="O69" s="52"/>
    </row>
    <row r="70" spans="1:15" ht="24" customHeight="1" thickBot="1" x14ac:dyDescent="0.3">
      <c r="A70" s="39"/>
      <c r="B70" s="41"/>
      <c r="C70" s="39"/>
      <c r="D70" s="8" t="s">
        <v>7</v>
      </c>
      <c r="E70" s="8" t="s">
        <v>8</v>
      </c>
      <c r="F70" s="8" t="s">
        <v>9</v>
      </c>
      <c r="G70" s="43"/>
      <c r="H70" s="8" t="s">
        <v>10</v>
      </c>
      <c r="I70" s="8" t="s">
        <v>11</v>
      </c>
      <c r="J70" s="8" t="s">
        <v>12</v>
      </c>
      <c r="K70" s="8" t="s">
        <v>13</v>
      </c>
      <c r="L70" s="8" t="s">
        <v>14</v>
      </c>
      <c r="M70" s="8" t="s">
        <v>15</v>
      </c>
      <c r="N70" s="8" t="s">
        <v>16</v>
      </c>
      <c r="O70" s="8" t="s">
        <v>17</v>
      </c>
    </row>
    <row r="71" spans="1:15" ht="36" customHeight="1" thickBot="1" x14ac:dyDescent="0.3">
      <c r="A71" s="3">
        <v>173</v>
      </c>
      <c r="B71" s="21" t="s">
        <v>46</v>
      </c>
      <c r="C71" s="1">
        <v>200</v>
      </c>
      <c r="D71" s="9">
        <v>5.93</v>
      </c>
      <c r="E71" s="9">
        <v>4.2</v>
      </c>
      <c r="F71" s="9">
        <v>42.8</v>
      </c>
      <c r="G71" s="9">
        <v>280.8</v>
      </c>
      <c r="H71" s="9">
        <v>0.06</v>
      </c>
      <c r="I71" s="9">
        <v>0.96</v>
      </c>
      <c r="J71" s="9">
        <v>14.8</v>
      </c>
      <c r="K71" s="9">
        <v>0.12</v>
      </c>
      <c r="L71" s="9">
        <v>128.24</v>
      </c>
      <c r="M71" s="10">
        <v>154.4</v>
      </c>
      <c r="N71" s="9">
        <v>36.479999999999997</v>
      </c>
      <c r="O71" s="9">
        <v>0.4</v>
      </c>
    </row>
    <row r="72" spans="1:15" ht="28.5" customHeight="1" thickBot="1" x14ac:dyDescent="0.3">
      <c r="A72" s="3">
        <v>382</v>
      </c>
      <c r="B72" s="21" t="s">
        <v>26</v>
      </c>
      <c r="C72" s="1">
        <v>200</v>
      </c>
      <c r="D72" s="9">
        <v>6.56</v>
      </c>
      <c r="E72" s="9">
        <v>1.4</v>
      </c>
      <c r="F72" s="9">
        <v>26.4</v>
      </c>
      <c r="G72" s="9">
        <v>125.1</v>
      </c>
      <c r="H72" s="9">
        <v>0.06</v>
      </c>
      <c r="I72" s="9">
        <v>1.2</v>
      </c>
      <c r="J72" s="9">
        <v>24.4</v>
      </c>
      <c r="K72" s="9"/>
      <c r="L72" s="9">
        <v>133.19999999999999</v>
      </c>
      <c r="M72" s="9">
        <v>124.55</v>
      </c>
      <c r="N72" s="9">
        <v>25.4</v>
      </c>
      <c r="O72" s="9">
        <v>2.6</v>
      </c>
    </row>
    <row r="73" spans="1:15" ht="15" customHeight="1" thickBot="1" x14ac:dyDescent="0.3">
      <c r="A73" s="3" t="s">
        <v>20</v>
      </c>
      <c r="B73" s="21" t="s">
        <v>21</v>
      </c>
      <c r="C73" s="1">
        <v>30</v>
      </c>
      <c r="D73" s="9">
        <v>2.25</v>
      </c>
      <c r="E73" s="9">
        <v>0.84</v>
      </c>
      <c r="F73" s="9">
        <v>15.51</v>
      </c>
      <c r="G73" s="9">
        <v>85.8</v>
      </c>
      <c r="H73" s="9">
        <v>0.3</v>
      </c>
      <c r="I73" s="9"/>
      <c r="J73" s="9"/>
      <c r="K73" s="9">
        <v>0.39</v>
      </c>
      <c r="L73" s="9">
        <v>6.9</v>
      </c>
      <c r="M73" s="9">
        <v>26.1</v>
      </c>
      <c r="N73" s="9">
        <v>9.9</v>
      </c>
      <c r="O73" s="9">
        <v>0.33</v>
      </c>
    </row>
    <row r="74" spans="1:15" ht="15" customHeight="1" thickBot="1" x14ac:dyDescent="0.3">
      <c r="A74" s="3">
        <v>15</v>
      </c>
      <c r="B74" s="22" t="s">
        <v>47</v>
      </c>
      <c r="C74" s="1">
        <v>15</v>
      </c>
      <c r="D74" s="9">
        <v>3.48</v>
      </c>
      <c r="E74" s="9">
        <v>6.43</v>
      </c>
      <c r="F74" s="9"/>
      <c r="G74" s="9">
        <v>54</v>
      </c>
      <c r="H74" s="9">
        <v>0.01</v>
      </c>
      <c r="I74" s="9">
        <v>0.11</v>
      </c>
      <c r="J74" s="9">
        <v>39</v>
      </c>
      <c r="K74" s="9">
        <v>0.08</v>
      </c>
      <c r="L74" s="9">
        <v>13.2</v>
      </c>
      <c r="M74" s="9">
        <v>75</v>
      </c>
      <c r="N74" s="9">
        <v>5.25</v>
      </c>
      <c r="O74" s="9">
        <v>0.15</v>
      </c>
    </row>
    <row r="75" spans="1:15" ht="35.25" customHeight="1" thickBot="1" x14ac:dyDescent="0.3">
      <c r="A75" s="3">
        <v>338</v>
      </c>
      <c r="B75" s="22" t="s">
        <v>32</v>
      </c>
      <c r="C75" s="1">
        <v>100</v>
      </c>
      <c r="D75" s="9">
        <v>0.4</v>
      </c>
      <c r="E75" s="9">
        <v>0.4</v>
      </c>
      <c r="F75" s="9">
        <v>9.8000000000000007</v>
      </c>
      <c r="G75" s="9">
        <v>47</v>
      </c>
      <c r="H75" s="9">
        <v>0.03</v>
      </c>
      <c r="I75" s="9">
        <v>10</v>
      </c>
      <c r="J75" s="9"/>
      <c r="K75" s="9">
        <v>0.2</v>
      </c>
      <c r="L75" s="9">
        <v>16</v>
      </c>
      <c r="M75" s="9">
        <v>11</v>
      </c>
      <c r="N75" s="9">
        <v>9</v>
      </c>
      <c r="O75" s="9">
        <v>2.2000000000000002</v>
      </c>
    </row>
    <row r="76" spans="1:15" ht="15" customHeight="1" thickBot="1" x14ac:dyDescent="0.3">
      <c r="A76" s="3"/>
      <c r="B76" s="21" t="s">
        <v>34</v>
      </c>
      <c r="C76" s="1">
        <v>1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9"/>
    </row>
    <row r="77" spans="1:15" ht="15" customHeight="1" x14ac:dyDescent="0.25">
      <c r="A77" s="44" t="s">
        <v>23</v>
      </c>
      <c r="B77" s="45"/>
      <c r="C77" s="48">
        <v>545</v>
      </c>
      <c r="D77" s="36">
        <f>SUM(D71:D75)</f>
        <v>18.619999999999997</v>
      </c>
      <c r="E77" s="36">
        <f>SUM(E71:E76)</f>
        <v>13.27</v>
      </c>
      <c r="F77" s="36">
        <f t="shared" ref="F77:O77" si="1">SUM(F71:F75)</f>
        <v>94.509999999999991</v>
      </c>
      <c r="G77" s="36">
        <f t="shared" si="1"/>
        <v>592.70000000000005</v>
      </c>
      <c r="H77" s="36">
        <f t="shared" si="1"/>
        <v>0.45999999999999996</v>
      </c>
      <c r="I77" s="36">
        <f t="shared" si="1"/>
        <v>12.27</v>
      </c>
      <c r="J77" s="36">
        <f t="shared" si="1"/>
        <v>78.2</v>
      </c>
      <c r="K77" s="36">
        <f t="shared" si="1"/>
        <v>0.79</v>
      </c>
      <c r="L77" s="36">
        <f t="shared" si="1"/>
        <v>297.53999999999996</v>
      </c>
      <c r="M77" s="36">
        <f t="shared" si="1"/>
        <v>391.05</v>
      </c>
      <c r="N77" s="36">
        <f t="shared" si="1"/>
        <v>86.03</v>
      </c>
      <c r="O77" s="36">
        <f t="shared" si="1"/>
        <v>5.68</v>
      </c>
    </row>
    <row r="78" spans="1:15" ht="8.25" customHeight="1" thickBot="1" x14ac:dyDescent="0.3">
      <c r="A78" s="46"/>
      <c r="B78" s="47"/>
      <c r="C78" s="49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</row>
    <row r="80" spans="1:15" ht="15" customHeight="1" thickBot="1" x14ac:dyDescent="0.3">
      <c r="A80" s="34" t="s">
        <v>65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</row>
    <row r="81" spans="1:15" customFormat="1" ht="33" customHeight="1" thickBot="1" x14ac:dyDescent="0.3">
      <c r="A81" s="38" t="s">
        <v>0</v>
      </c>
      <c r="B81" s="40" t="s">
        <v>1</v>
      </c>
      <c r="C81" s="38" t="s">
        <v>2</v>
      </c>
      <c r="D81" s="55" t="s">
        <v>3</v>
      </c>
      <c r="E81" s="56"/>
      <c r="F81" s="57"/>
      <c r="G81" s="53" t="s">
        <v>4</v>
      </c>
      <c r="H81" s="55" t="s">
        <v>5</v>
      </c>
      <c r="I81" s="56"/>
      <c r="J81" s="56"/>
      <c r="K81" s="57"/>
      <c r="L81" s="59" t="s">
        <v>6</v>
      </c>
      <c r="M81" s="56"/>
      <c r="N81" s="56"/>
      <c r="O81" s="57"/>
    </row>
    <row r="82" spans="1:15" customFormat="1" ht="16.5" customHeight="1" thickBot="1" x14ac:dyDescent="0.3">
      <c r="A82" s="75"/>
      <c r="B82" s="76"/>
      <c r="C82" s="39"/>
      <c r="D82" s="14" t="s">
        <v>7</v>
      </c>
      <c r="E82" s="14" t="s">
        <v>8</v>
      </c>
      <c r="F82" s="14" t="s">
        <v>9</v>
      </c>
      <c r="G82" s="54"/>
      <c r="H82" s="14" t="s">
        <v>10</v>
      </c>
      <c r="I82" s="14" t="s">
        <v>11</v>
      </c>
      <c r="J82" s="14" t="s">
        <v>12</v>
      </c>
      <c r="K82" s="14" t="s">
        <v>13</v>
      </c>
      <c r="L82" s="14" t="s">
        <v>14</v>
      </c>
      <c r="M82" s="14" t="s">
        <v>15</v>
      </c>
      <c r="N82" s="14" t="s">
        <v>16</v>
      </c>
      <c r="O82" s="14" t="s">
        <v>17</v>
      </c>
    </row>
    <row r="83" spans="1:15" customFormat="1" ht="33" customHeight="1" thickBot="1" x14ac:dyDescent="0.3">
      <c r="A83" s="77">
        <v>222</v>
      </c>
      <c r="B83" s="78" t="s">
        <v>31</v>
      </c>
      <c r="C83" s="1" t="s">
        <v>58</v>
      </c>
      <c r="D83" s="16">
        <v>22.89</v>
      </c>
      <c r="E83" s="16">
        <v>16.170000000000002</v>
      </c>
      <c r="F83" s="16">
        <v>36.33</v>
      </c>
      <c r="G83" s="16">
        <v>383.58</v>
      </c>
      <c r="H83" s="16">
        <v>0.05</v>
      </c>
      <c r="I83" s="16">
        <v>0.4</v>
      </c>
      <c r="J83" s="16">
        <v>108.3</v>
      </c>
      <c r="K83" s="16">
        <v>0.7</v>
      </c>
      <c r="L83" s="16">
        <v>191.7</v>
      </c>
      <c r="M83" s="17">
        <v>3210.4</v>
      </c>
      <c r="N83" s="16">
        <v>35.299999999999997</v>
      </c>
      <c r="O83" s="16">
        <v>1.2</v>
      </c>
    </row>
    <row r="84" spans="1:15" customFormat="1" ht="28.5" customHeight="1" thickBot="1" x14ac:dyDescent="0.3">
      <c r="A84" s="77">
        <v>377</v>
      </c>
      <c r="B84" s="79" t="s">
        <v>19</v>
      </c>
      <c r="C84" s="1">
        <v>200</v>
      </c>
      <c r="D84" s="16">
        <v>0.13</v>
      </c>
      <c r="E84" s="16">
        <v>0.01</v>
      </c>
      <c r="F84" s="16">
        <v>16.100000000000001</v>
      </c>
      <c r="G84" s="16">
        <v>65.2</v>
      </c>
      <c r="H84" s="16"/>
      <c r="I84" s="16">
        <v>1.6</v>
      </c>
      <c r="J84" s="16"/>
      <c r="K84" s="16"/>
      <c r="L84" s="16">
        <v>5.5</v>
      </c>
      <c r="M84" s="16">
        <v>6.6</v>
      </c>
      <c r="N84" s="16">
        <v>0.5</v>
      </c>
      <c r="O84" s="16">
        <v>0.1</v>
      </c>
    </row>
    <row r="85" spans="1:15" customFormat="1" ht="15" customHeight="1" thickBot="1" x14ac:dyDescent="0.3">
      <c r="A85" s="3" t="s">
        <v>22</v>
      </c>
      <c r="B85" s="22" t="s">
        <v>21</v>
      </c>
      <c r="C85" s="1">
        <v>30</v>
      </c>
      <c r="D85" s="16">
        <v>2.25</v>
      </c>
      <c r="E85" s="16">
        <v>0.84</v>
      </c>
      <c r="F85" s="16">
        <v>15.51</v>
      </c>
      <c r="G85" s="16">
        <v>85.8</v>
      </c>
      <c r="H85" s="16">
        <v>0.3</v>
      </c>
      <c r="I85" s="16"/>
      <c r="J85" s="16"/>
      <c r="K85" s="16">
        <v>0.39</v>
      </c>
      <c r="L85" s="16">
        <v>6.9</v>
      </c>
      <c r="M85" s="16">
        <v>26.1</v>
      </c>
      <c r="N85" s="16">
        <v>9.9</v>
      </c>
      <c r="O85" s="16">
        <v>0.33</v>
      </c>
    </row>
    <row r="86" spans="1:15" customFormat="1" ht="30.75" customHeight="1" thickBot="1" x14ac:dyDescent="0.3">
      <c r="A86" s="3">
        <v>338</v>
      </c>
      <c r="B86" s="22" t="s">
        <v>32</v>
      </c>
      <c r="C86" s="1">
        <v>100</v>
      </c>
      <c r="D86" s="16">
        <v>0.4</v>
      </c>
      <c r="E86" s="16" t="s">
        <v>33</v>
      </c>
      <c r="F86" s="16">
        <v>9.8000000000000007</v>
      </c>
      <c r="G86" s="16">
        <v>47</v>
      </c>
      <c r="H86" s="16">
        <v>0.03</v>
      </c>
      <c r="I86" s="16">
        <v>10</v>
      </c>
      <c r="J86" s="16"/>
      <c r="K86" s="16">
        <v>0.2</v>
      </c>
      <c r="L86" s="16">
        <v>16</v>
      </c>
      <c r="M86" s="16">
        <v>11</v>
      </c>
      <c r="N86" s="16">
        <v>9</v>
      </c>
      <c r="O86" s="16"/>
    </row>
    <row r="87" spans="1:15" customFormat="1" ht="15" customHeight="1" thickBot="1" x14ac:dyDescent="0.3">
      <c r="A87" s="3"/>
      <c r="B87" s="28" t="s">
        <v>34</v>
      </c>
      <c r="C87" s="2">
        <v>1</v>
      </c>
      <c r="D87" s="72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4"/>
    </row>
    <row r="88" spans="1:15" customFormat="1" ht="15" customHeight="1" x14ac:dyDescent="0.25">
      <c r="A88" s="44" t="s">
        <v>23</v>
      </c>
      <c r="B88" s="45"/>
      <c r="C88" s="48">
        <v>540</v>
      </c>
      <c r="D88" s="48">
        <f t="shared" ref="D88:O88" si="2">SUM(D83:D87)</f>
        <v>25.669999999999998</v>
      </c>
      <c r="E88" s="48">
        <f t="shared" si="2"/>
        <v>17.020000000000003</v>
      </c>
      <c r="F88" s="48">
        <f t="shared" si="2"/>
        <v>77.739999999999995</v>
      </c>
      <c r="G88" s="48">
        <f t="shared" si="2"/>
        <v>581.57999999999993</v>
      </c>
      <c r="H88" s="48">
        <f t="shared" si="2"/>
        <v>0.38</v>
      </c>
      <c r="I88" s="48">
        <f t="shared" si="2"/>
        <v>12</v>
      </c>
      <c r="J88" s="48">
        <f t="shared" si="2"/>
        <v>108.3</v>
      </c>
      <c r="K88" s="48">
        <f t="shared" si="2"/>
        <v>1.2899999999999998</v>
      </c>
      <c r="L88" s="48">
        <f t="shared" si="2"/>
        <v>220.1</v>
      </c>
      <c r="M88" s="48">
        <f t="shared" si="2"/>
        <v>3254.1</v>
      </c>
      <c r="N88" s="48">
        <f t="shared" si="2"/>
        <v>54.699999999999996</v>
      </c>
      <c r="O88" s="48">
        <f t="shared" si="2"/>
        <v>1.6300000000000001</v>
      </c>
    </row>
    <row r="89" spans="1:15" customFormat="1" ht="15" customHeight="1" thickBot="1" x14ac:dyDescent="0.3">
      <c r="A89" s="46"/>
      <c r="B89" s="47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</row>
    <row r="91" spans="1:15" ht="15" customHeight="1" thickBot="1" x14ac:dyDescent="0.3">
      <c r="A91" s="34" t="s">
        <v>68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22.5" customHeight="1" thickBot="1" x14ac:dyDescent="0.3">
      <c r="A92" s="38" t="s">
        <v>0</v>
      </c>
      <c r="B92" s="40" t="s">
        <v>1</v>
      </c>
      <c r="C92" s="38" t="s">
        <v>2</v>
      </c>
      <c r="D92" s="58" t="s">
        <v>3</v>
      </c>
      <c r="E92" s="51"/>
      <c r="F92" s="52"/>
      <c r="G92" s="42" t="s">
        <v>4</v>
      </c>
      <c r="H92" s="58" t="s">
        <v>5</v>
      </c>
      <c r="I92" s="51"/>
      <c r="J92" s="51"/>
      <c r="K92" s="52"/>
      <c r="L92" s="50" t="s">
        <v>6</v>
      </c>
      <c r="M92" s="51"/>
      <c r="N92" s="51"/>
      <c r="O92" s="52"/>
    </row>
    <row r="93" spans="1:15" ht="24" customHeight="1" thickBot="1" x14ac:dyDescent="0.3">
      <c r="A93" s="39"/>
      <c r="B93" s="41"/>
      <c r="C93" s="39"/>
      <c r="D93" s="8" t="s">
        <v>7</v>
      </c>
      <c r="E93" s="8" t="s">
        <v>8</v>
      </c>
      <c r="F93" s="8" t="s">
        <v>9</v>
      </c>
      <c r="G93" s="43"/>
      <c r="H93" s="8" t="s">
        <v>10</v>
      </c>
      <c r="I93" s="8" t="s">
        <v>11</v>
      </c>
      <c r="J93" s="8" t="s">
        <v>12</v>
      </c>
      <c r="K93" s="8" t="s">
        <v>13</v>
      </c>
      <c r="L93" s="8" t="s">
        <v>14</v>
      </c>
      <c r="M93" s="8" t="s">
        <v>15</v>
      </c>
      <c r="N93" s="8" t="s">
        <v>16</v>
      </c>
      <c r="O93" s="8" t="s">
        <v>17</v>
      </c>
    </row>
    <row r="94" spans="1:15" ht="35.25" customHeight="1" thickBot="1" x14ac:dyDescent="0.3">
      <c r="A94" s="3">
        <v>204</v>
      </c>
      <c r="B94" s="21" t="s">
        <v>39</v>
      </c>
      <c r="C94" s="1" t="s">
        <v>58</v>
      </c>
      <c r="D94" s="9">
        <v>10.16</v>
      </c>
      <c r="E94" s="9">
        <v>12.15</v>
      </c>
      <c r="F94" s="9">
        <v>25.6</v>
      </c>
      <c r="G94" s="9">
        <v>256.60000000000002</v>
      </c>
      <c r="H94" s="9">
        <v>0.06</v>
      </c>
      <c r="I94" s="9">
        <v>0.17</v>
      </c>
      <c r="J94" s="9">
        <v>86.4</v>
      </c>
      <c r="K94" s="9">
        <v>0.8</v>
      </c>
      <c r="L94" s="9">
        <v>221.4</v>
      </c>
      <c r="M94" s="10">
        <v>151.6</v>
      </c>
      <c r="N94" s="9">
        <v>15.24</v>
      </c>
      <c r="O94" s="9">
        <v>0.9</v>
      </c>
    </row>
    <row r="95" spans="1:15" ht="32.25" customHeight="1" thickBot="1" x14ac:dyDescent="0.3">
      <c r="A95" s="3">
        <v>379</v>
      </c>
      <c r="B95" s="21" t="s">
        <v>40</v>
      </c>
      <c r="C95" s="1">
        <v>200</v>
      </c>
      <c r="D95" s="9">
        <v>3</v>
      </c>
      <c r="E95" s="9">
        <v>2.6</v>
      </c>
      <c r="F95" s="9">
        <v>15.8</v>
      </c>
      <c r="G95" s="9">
        <v>100.6</v>
      </c>
      <c r="H95" s="9">
        <v>1E-3</v>
      </c>
      <c r="I95" s="9">
        <v>1.2</v>
      </c>
      <c r="J95" s="9">
        <v>20</v>
      </c>
      <c r="K95" s="9"/>
      <c r="L95" s="9">
        <v>125.6</v>
      </c>
      <c r="M95" s="9">
        <v>90</v>
      </c>
      <c r="N95" s="9">
        <v>14</v>
      </c>
      <c r="O95" s="9">
        <v>1E-3</v>
      </c>
    </row>
    <row r="96" spans="1:15" ht="15" customHeight="1" thickBot="1" x14ac:dyDescent="0.3">
      <c r="A96" s="3" t="s">
        <v>20</v>
      </c>
      <c r="B96" s="21" t="s">
        <v>21</v>
      </c>
      <c r="C96" s="1">
        <v>30</v>
      </c>
      <c r="D96" s="9">
        <v>2.25</v>
      </c>
      <c r="E96" s="9" t="s">
        <v>41</v>
      </c>
      <c r="F96" s="9">
        <v>15.51</v>
      </c>
      <c r="G96" s="9">
        <v>85.8</v>
      </c>
      <c r="H96" s="9">
        <v>0.3</v>
      </c>
      <c r="I96" s="9"/>
      <c r="J96" s="9"/>
      <c r="K96" s="9">
        <v>0.39</v>
      </c>
      <c r="L96" s="9">
        <v>6.9</v>
      </c>
      <c r="M96" s="9">
        <v>26.1</v>
      </c>
      <c r="N96" s="9">
        <v>9.9</v>
      </c>
      <c r="O96" s="9">
        <v>0.33</v>
      </c>
    </row>
    <row r="97" spans="1:15" ht="21" customHeight="1" thickBot="1" x14ac:dyDescent="0.3">
      <c r="A97" s="3" t="s">
        <v>20</v>
      </c>
      <c r="B97" s="22" t="s">
        <v>42</v>
      </c>
      <c r="C97" s="1">
        <v>40</v>
      </c>
      <c r="D97" s="9">
        <v>2.2400000000000002</v>
      </c>
      <c r="E97" s="9">
        <v>2</v>
      </c>
      <c r="F97" s="9">
        <v>30.52</v>
      </c>
      <c r="G97" s="9">
        <v>144.80000000000001</v>
      </c>
      <c r="H97" s="9">
        <v>2.12</v>
      </c>
      <c r="I97" s="9"/>
      <c r="J97" s="9"/>
      <c r="K97" s="9">
        <v>6.4</v>
      </c>
      <c r="L97" s="9">
        <v>0.44</v>
      </c>
      <c r="M97" s="9">
        <v>2.52</v>
      </c>
      <c r="N97" s="9">
        <v>9.1999999999999993</v>
      </c>
      <c r="O97" s="9">
        <v>1.76</v>
      </c>
    </row>
    <row r="98" spans="1:15" ht="38.25" customHeight="1" thickBot="1" x14ac:dyDescent="0.3">
      <c r="A98" s="3">
        <v>338</v>
      </c>
      <c r="B98" s="22" t="s">
        <v>32</v>
      </c>
      <c r="C98" s="1">
        <v>100</v>
      </c>
      <c r="D98" s="9">
        <v>0.4</v>
      </c>
      <c r="E98" s="9">
        <v>0.4</v>
      </c>
      <c r="F98" s="9">
        <v>9.8000000000000007</v>
      </c>
      <c r="G98" s="9">
        <v>47</v>
      </c>
      <c r="H98" s="9">
        <v>0.03</v>
      </c>
      <c r="I98" s="9">
        <v>10</v>
      </c>
      <c r="J98" s="9"/>
      <c r="K98" s="9">
        <v>0.2</v>
      </c>
      <c r="L98" s="9">
        <v>16</v>
      </c>
      <c r="M98" s="9">
        <v>11</v>
      </c>
      <c r="N98" s="9">
        <v>9</v>
      </c>
      <c r="O98" s="9">
        <v>2.2000000000000002</v>
      </c>
    </row>
    <row r="99" spans="1:15" ht="15" customHeight="1" thickBot="1" x14ac:dyDescent="0.3">
      <c r="A99" s="3"/>
      <c r="B99" s="22" t="s">
        <v>34</v>
      </c>
      <c r="C99" s="1">
        <v>1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ht="15" customHeight="1" x14ac:dyDescent="0.25">
      <c r="A100" s="44" t="s">
        <v>23</v>
      </c>
      <c r="B100" s="45"/>
      <c r="C100" s="36">
        <v>550</v>
      </c>
      <c r="D100" s="36">
        <f>SUM(D94:D99)</f>
        <v>18.049999999999997</v>
      </c>
      <c r="E100" s="36">
        <f>SUM(E94:E98)</f>
        <v>17.149999999999999</v>
      </c>
      <c r="F100" s="36">
        <f>SUM(F94:F99)</f>
        <v>97.23</v>
      </c>
      <c r="G100" s="36">
        <f>SUM(G94:G98)</f>
        <v>634.80000000000007</v>
      </c>
      <c r="H100" s="36">
        <f>SUM(H94:H98)</f>
        <v>2.5109999999999997</v>
      </c>
      <c r="I100" s="36">
        <f>SUM(I94:I98)</f>
        <v>11.37</v>
      </c>
      <c r="J100" s="36">
        <f>SUM(J94:J98)</f>
        <v>106.4</v>
      </c>
      <c r="K100" s="36">
        <f>K98+K97+K96+K94</f>
        <v>7.79</v>
      </c>
      <c r="L100" s="36">
        <f>SUM(L94:L99)</f>
        <v>370.34</v>
      </c>
      <c r="M100" s="36">
        <f>SUM(M94:M98)</f>
        <v>281.21999999999997</v>
      </c>
      <c r="N100" s="36">
        <f>SUM(N94:N99)</f>
        <v>57.34</v>
      </c>
      <c r="O100" s="36">
        <f>SUM(O94:O99)</f>
        <v>5.1910000000000007</v>
      </c>
    </row>
    <row r="101" spans="1:15" ht="15" customHeight="1" thickBot="1" x14ac:dyDescent="0.3">
      <c r="A101" s="46"/>
      <c r="B101" s="4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</row>
    <row r="102" spans="1:15" ht="15" customHeight="1" x14ac:dyDescent="0.25">
      <c r="A102" s="12"/>
      <c r="B102" s="23"/>
      <c r="C102" s="12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ht="15" customHeight="1" thickBot="1" x14ac:dyDescent="0.3">
      <c r="A103" s="34" t="s">
        <v>69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22.5" customHeight="1" thickBot="1" x14ac:dyDescent="0.3">
      <c r="A104" s="38" t="s">
        <v>0</v>
      </c>
      <c r="B104" s="40" t="s">
        <v>1</v>
      </c>
      <c r="C104" s="38" t="s">
        <v>2</v>
      </c>
      <c r="D104" s="58" t="s">
        <v>3</v>
      </c>
      <c r="E104" s="51"/>
      <c r="F104" s="52"/>
      <c r="G104" s="42" t="s">
        <v>4</v>
      </c>
      <c r="H104" s="58" t="s">
        <v>5</v>
      </c>
      <c r="I104" s="51"/>
      <c r="J104" s="51"/>
      <c r="K104" s="52"/>
      <c r="L104" s="50" t="s">
        <v>6</v>
      </c>
      <c r="M104" s="51"/>
      <c r="N104" s="51"/>
      <c r="O104" s="52"/>
    </row>
    <row r="105" spans="1:15" ht="25.5" customHeight="1" thickBot="1" x14ac:dyDescent="0.3">
      <c r="A105" s="39"/>
      <c r="B105" s="41"/>
      <c r="C105" s="39"/>
      <c r="D105" s="8" t="s">
        <v>7</v>
      </c>
      <c r="E105" s="8" t="s">
        <v>8</v>
      </c>
      <c r="F105" s="8" t="s">
        <v>9</v>
      </c>
      <c r="G105" s="43"/>
      <c r="H105" s="8" t="s">
        <v>10</v>
      </c>
      <c r="I105" s="8" t="s">
        <v>11</v>
      </c>
      <c r="J105" s="8" t="s">
        <v>12</v>
      </c>
      <c r="K105" s="8" t="s">
        <v>13</v>
      </c>
      <c r="L105" s="8" t="s">
        <v>14</v>
      </c>
      <c r="M105" s="8" t="s">
        <v>15</v>
      </c>
      <c r="N105" s="8" t="s">
        <v>16</v>
      </c>
      <c r="O105" s="8" t="s">
        <v>17</v>
      </c>
    </row>
    <row r="106" spans="1:15" ht="54" customHeight="1" thickBot="1" x14ac:dyDescent="0.3">
      <c r="A106" s="3">
        <v>294</v>
      </c>
      <c r="B106" s="21" t="s">
        <v>48</v>
      </c>
      <c r="C106" s="1" t="s">
        <v>60</v>
      </c>
      <c r="D106" s="9">
        <v>15.69</v>
      </c>
      <c r="E106" s="9">
        <v>15.08</v>
      </c>
      <c r="F106" s="9">
        <v>14.65</v>
      </c>
      <c r="G106" s="9">
        <v>257.39999999999998</v>
      </c>
      <c r="H106" s="9">
        <v>0.04</v>
      </c>
      <c r="I106" s="9">
        <v>3.87</v>
      </c>
      <c r="J106" s="9">
        <v>32.869999999999997</v>
      </c>
      <c r="K106" s="9"/>
      <c r="L106" s="9">
        <v>53.73</v>
      </c>
      <c r="M106" s="10">
        <v>72</v>
      </c>
      <c r="N106" s="9">
        <v>19.98</v>
      </c>
      <c r="O106" s="9">
        <v>3.24</v>
      </c>
    </row>
    <row r="107" spans="1:15" ht="33" customHeight="1" thickBot="1" x14ac:dyDescent="0.3">
      <c r="A107" s="3">
        <v>302</v>
      </c>
      <c r="B107" s="21" t="s">
        <v>25</v>
      </c>
      <c r="C107" s="1">
        <v>180</v>
      </c>
      <c r="D107" s="9">
        <v>10.26</v>
      </c>
      <c r="E107" s="9">
        <v>7.2</v>
      </c>
      <c r="F107" s="9">
        <v>46.26</v>
      </c>
      <c r="G107" s="9">
        <v>292.5</v>
      </c>
      <c r="H107" s="9">
        <v>4.8600000000000003</v>
      </c>
      <c r="I107" s="9">
        <v>5.58</v>
      </c>
      <c r="J107" s="9"/>
      <c r="K107" s="9"/>
      <c r="L107" s="9">
        <v>17.64</v>
      </c>
      <c r="M107" s="9">
        <v>244.62</v>
      </c>
      <c r="N107" s="9">
        <v>162.9</v>
      </c>
      <c r="O107" s="9">
        <v>5.4</v>
      </c>
    </row>
    <row r="108" spans="1:15" ht="34.5" customHeight="1" thickBot="1" x14ac:dyDescent="0.3">
      <c r="A108" s="3">
        <v>377</v>
      </c>
      <c r="B108" s="21" t="s">
        <v>19</v>
      </c>
      <c r="C108" s="1">
        <v>200</v>
      </c>
      <c r="D108" s="9">
        <v>0.13</v>
      </c>
      <c r="E108" s="9">
        <v>0.02</v>
      </c>
      <c r="F108" s="9">
        <v>15.2</v>
      </c>
      <c r="G108" s="9">
        <v>62</v>
      </c>
      <c r="H108" s="9"/>
      <c r="I108" s="9">
        <v>2.83</v>
      </c>
      <c r="J108" s="9"/>
      <c r="K108" s="9"/>
      <c r="L108" s="9">
        <v>14.2</v>
      </c>
      <c r="M108" s="9">
        <v>0.03</v>
      </c>
      <c r="N108" s="9">
        <v>2.4</v>
      </c>
      <c r="O108" s="9">
        <v>0.36</v>
      </c>
    </row>
    <row r="109" spans="1:15" ht="15" customHeight="1" thickBot="1" x14ac:dyDescent="0.3">
      <c r="A109" s="3" t="s">
        <v>20</v>
      </c>
      <c r="B109" s="22" t="s">
        <v>21</v>
      </c>
      <c r="C109" s="1">
        <v>30</v>
      </c>
      <c r="D109" s="9">
        <v>2.25</v>
      </c>
      <c r="E109" s="9">
        <v>0.84</v>
      </c>
      <c r="F109" s="9">
        <v>15.51</v>
      </c>
      <c r="G109" s="9">
        <v>85.8</v>
      </c>
      <c r="H109" s="9">
        <v>0.3</v>
      </c>
      <c r="I109" s="9"/>
      <c r="J109" s="9" t="s">
        <v>49</v>
      </c>
      <c r="K109" s="9">
        <v>0.39</v>
      </c>
      <c r="L109" s="9">
        <v>6.9</v>
      </c>
      <c r="M109" s="9">
        <v>26.1</v>
      </c>
      <c r="N109" s="9">
        <v>9.9</v>
      </c>
      <c r="O109" s="9">
        <v>0.33</v>
      </c>
    </row>
    <row r="110" spans="1:15" ht="15" customHeight="1" thickBot="1" x14ac:dyDescent="0.3">
      <c r="A110" s="3"/>
      <c r="B110" s="22" t="s">
        <v>34</v>
      </c>
      <c r="C110" s="1">
        <v>1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ht="15" customHeight="1" x14ac:dyDescent="0.25">
      <c r="A111" s="44" t="s">
        <v>23</v>
      </c>
      <c r="B111" s="45"/>
      <c r="C111" s="48">
        <v>500</v>
      </c>
      <c r="D111" s="36">
        <f>SUM(D106:D109)</f>
        <v>28.33</v>
      </c>
      <c r="E111" s="36">
        <f>SUM(E106:E109)</f>
        <v>23.14</v>
      </c>
      <c r="F111" s="36">
        <f>SUM(F106:F110)</f>
        <v>91.62</v>
      </c>
      <c r="G111" s="36">
        <f>SUM(G106:G110)</f>
        <v>697.69999999999993</v>
      </c>
      <c r="H111" s="36">
        <f>SUM(H106:H109)</f>
        <v>5.2</v>
      </c>
      <c r="I111" s="36">
        <f>SUM(I106:I109)</f>
        <v>12.28</v>
      </c>
      <c r="J111" s="36">
        <v>32.869999999999997</v>
      </c>
      <c r="K111" s="36">
        <v>0.39</v>
      </c>
      <c r="L111" s="36">
        <f>SUM(L106:L109)</f>
        <v>92.470000000000013</v>
      </c>
      <c r="M111" s="36">
        <f>SUM(M106:M109)</f>
        <v>342.75</v>
      </c>
      <c r="N111" s="36">
        <f>SUM(N106:N109)</f>
        <v>195.18</v>
      </c>
      <c r="O111" s="36">
        <f>SUM(O106:O110)</f>
        <v>9.33</v>
      </c>
    </row>
    <row r="112" spans="1:15" ht="15" customHeight="1" thickBot="1" x14ac:dyDescent="0.3">
      <c r="A112" s="46"/>
      <c r="B112" s="47"/>
      <c r="C112" s="49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</row>
    <row r="114" spans="1:15" ht="15" customHeight="1" thickBot="1" x14ac:dyDescent="0.3">
      <c r="A114" s="34" t="s">
        <v>70</v>
      </c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24" customHeight="1" thickBot="1" x14ac:dyDescent="0.3">
      <c r="A115" s="38" t="s">
        <v>0</v>
      </c>
      <c r="B115" s="40" t="s">
        <v>1</v>
      </c>
      <c r="C115" s="38" t="s">
        <v>2</v>
      </c>
      <c r="D115" s="58" t="s">
        <v>3</v>
      </c>
      <c r="E115" s="51"/>
      <c r="F115" s="52"/>
      <c r="G115" s="42" t="s">
        <v>4</v>
      </c>
      <c r="H115" s="58" t="s">
        <v>5</v>
      </c>
      <c r="I115" s="51"/>
      <c r="J115" s="51"/>
      <c r="K115" s="52"/>
      <c r="L115" s="50" t="s">
        <v>6</v>
      </c>
      <c r="M115" s="51"/>
      <c r="N115" s="51"/>
      <c r="O115" s="52"/>
    </row>
    <row r="116" spans="1:15" ht="25.5" customHeight="1" thickBot="1" x14ac:dyDescent="0.3">
      <c r="A116" s="39"/>
      <c r="B116" s="41"/>
      <c r="C116" s="39"/>
      <c r="D116" s="8" t="s">
        <v>7</v>
      </c>
      <c r="E116" s="8" t="s">
        <v>8</v>
      </c>
      <c r="F116" s="8" t="s">
        <v>9</v>
      </c>
      <c r="G116" s="43"/>
      <c r="H116" s="8" t="s">
        <v>10</v>
      </c>
      <c r="I116" s="8" t="s">
        <v>11</v>
      </c>
      <c r="J116" s="8" t="s">
        <v>12</v>
      </c>
      <c r="K116" s="8" t="s">
        <v>13</v>
      </c>
      <c r="L116" s="8" t="s">
        <v>14</v>
      </c>
      <c r="M116" s="8" t="s">
        <v>15</v>
      </c>
      <c r="N116" s="8" t="s">
        <v>16</v>
      </c>
      <c r="O116" s="8" t="s">
        <v>17</v>
      </c>
    </row>
    <row r="117" spans="1:15" ht="34.5" customHeight="1" thickBot="1" x14ac:dyDescent="0.3">
      <c r="A117" s="3">
        <v>210</v>
      </c>
      <c r="B117" s="21" t="s">
        <v>35</v>
      </c>
      <c r="C117" s="1">
        <v>180</v>
      </c>
      <c r="D117" s="9">
        <v>18.399999999999999</v>
      </c>
      <c r="E117" s="9">
        <v>9.8000000000000007</v>
      </c>
      <c r="F117" s="9">
        <v>3.5</v>
      </c>
      <c r="G117" s="9">
        <v>386.2</v>
      </c>
      <c r="H117" s="9">
        <v>0.1</v>
      </c>
      <c r="I117" s="9">
        <v>0.2</v>
      </c>
      <c r="J117" s="9">
        <v>34</v>
      </c>
      <c r="K117" s="9">
        <v>0.5</v>
      </c>
      <c r="L117" s="9">
        <v>99.1</v>
      </c>
      <c r="M117" s="10">
        <v>195.9</v>
      </c>
      <c r="N117" s="9">
        <v>14.4</v>
      </c>
      <c r="O117" s="9">
        <v>1.9</v>
      </c>
    </row>
    <row r="118" spans="1:15" ht="15" customHeight="1" thickBot="1" x14ac:dyDescent="0.3">
      <c r="A118" s="3"/>
      <c r="B118" s="21" t="s">
        <v>36</v>
      </c>
      <c r="C118" s="1">
        <v>25</v>
      </c>
      <c r="D118" s="9">
        <v>0.9</v>
      </c>
      <c r="E118" s="9">
        <v>2.5000000000000001E-2</v>
      </c>
      <c r="F118" s="9">
        <v>1.82</v>
      </c>
      <c r="G118" s="9">
        <v>14.5</v>
      </c>
      <c r="H118" s="9">
        <v>1.27</v>
      </c>
      <c r="I118" s="9">
        <v>2.17</v>
      </c>
      <c r="J118" s="9">
        <v>2.1</v>
      </c>
      <c r="K118" s="9">
        <v>2.5000000000000001E-2</v>
      </c>
      <c r="L118" s="9">
        <v>0.5</v>
      </c>
      <c r="M118" s="9">
        <v>1.97</v>
      </c>
      <c r="N118" s="9">
        <v>1.2</v>
      </c>
      <c r="O118" s="9">
        <v>1.8</v>
      </c>
    </row>
    <row r="119" spans="1:15" ht="15" customHeight="1" thickBot="1" x14ac:dyDescent="0.3">
      <c r="A119" s="3">
        <v>382</v>
      </c>
      <c r="B119" s="21" t="s">
        <v>26</v>
      </c>
      <c r="C119" s="1">
        <v>200</v>
      </c>
      <c r="D119" s="9">
        <v>6.1</v>
      </c>
      <c r="E119" s="9">
        <v>6</v>
      </c>
      <c r="F119" s="9">
        <v>28.4</v>
      </c>
      <c r="G119" s="9">
        <v>118.6</v>
      </c>
      <c r="H119" s="9">
        <v>0.05</v>
      </c>
      <c r="I119" s="9">
        <v>1.2</v>
      </c>
      <c r="J119" s="9">
        <v>21.96</v>
      </c>
      <c r="K119" s="9"/>
      <c r="L119" s="9">
        <v>119.9</v>
      </c>
      <c r="M119" s="9">
        <v>112.2</v>
      </c>
      <c r="N119" s="9">
        <v>23</v>
      </c>
      <c r="O119" s="9">
        <v>1.8</v>
      </c>
    </row>
    <row r="120" spans="1:15" ht="15" customHeight="1" thickBot="1" x14ac:dyDescent="0.3">
      <c r="A120" s="3" t="s">
        <v>20</v>
      </c>
      <c r="B120" s="22" t="s">
        <v>21</v>
      </c>
      <c r="C120" s="1">
        <v>30</v>
      </c>
      <c r="D120" s="9">
        <v>2.25</v>
      </c>
      <c r="E120" s="9">
        <v>0.84</v>
      </c>
      <c r="F120" s="9">
        <v>15.51</v>
      </c>
      <c r="G120" s="9">
        <v>85.8</v>
      </c>
      <c r="H120" s="9">
        <v>0.3</v>
      </c>
      <c r="I120" s="9"/>
      <c r="J120" s="9"/>
      <c r="K120" s="9">
        <v>0.39</v>
      </c>
      <c r="L120" s="9">
        <v>6.9</v>
      </c>
      <c r="M120" s="9">
        <v>26.1</v>
      </c>
      <c r="N120" s="9">
        <v>9.9</v>
      </c>
      <c r="O120" s="9">
        <v>0.33</v>
      </c>
    </row>
    <row r="121" spans="1:15" ht="34.5" customHeight="1" thickBot="1" x14ac:dyDescent="0.3">
      <c r="A121" s="3">
        <v>338</v>
      </c>
      <c r="B121" s="22" t="s">
        <v>32</v>
      </c>
      <c r="C121" s="1">
        <v>100</v>
      </c>
      <c r="D121" s="9">
        <v>0.4</v>
      </c>
      <c r="E121" s="9">
        <v>0.4</v>
      </c>
      <c r="F121" s="9">
        <v>9.8000000000000007</v>
      </c>
      <c r="G121" s="9">
        <v>47</v>
      </c>
      <c r="H121" s="9">
        <v>0.03</v>
      </c>
      <c r="I121" s="9">
        <v>10</v>
      </c>
      <c r="J121" s="9"/>
      <c r="K121" s="9">
        <v>0.2</v>
      </c>
      <c r="L121" s="9">
        <v>16</v>
      </c>
      <c r="M121" s="9">
        <v>11</v>
      </c>
      <c r="N121" s="9">
        <v>9</v>
      </c>
      <c r="O121" s="9">
        <v>2.2000000000000002</v>
      </c>
    </row>
    <row r="122" spans="1:15" ht="15" customHeight="1" thickBot="1" x14ac:dyDescent="0.3">
      <c r="A122" s="3"/>
      <c r="B122" s="22" t="s">
        <v>34</v>
      </c>
      <c r="C122" s="1">
        <v>1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ht="15" customHeight="1" x14ac:dyDescent="0.25">
      <c r="A123" s="44" t="s">
        <v>23</v>
      </c>
      <c r="B123" s="45"/>
      <c r="C123" s="48">
        <v>535</v>
      </c>
      <c r="D123" s="36">
        <f>SUM(D117:D122)</f>
        <v>28.049999999999997</v>
      </c>
      <c r="E123" s="36">
        <v>40.270000000000003</v>
      </c>
      <c r="F123" s="36">
        <f>SUM(F117:F122)</f>
        <v>59.03</v>
      </c>
      <c r="G123" s="36">
        <f>SUM(G117:G122)</f>
        <v>652.09999999999991</v>
      </c>
      <c r="H123" s="36">
        <f>SUM(H117:H122)</f>
        <v>1.7500000000000002</v>
      </c>
      <c r="I123" s="36">
        <v>13.57</v>
      </c>
      <c r="J123" s="36">
        <f>SUM(J117:J122)</f>
        <v>58.06</v>
      </c>
      <c r="K123" s="36">
        <v>1.1200000000000001</v>
      </c>
      <c r="L123" s="36">
        <f>SUM(L117:L122)</f>
        <v>242.4</v>
      </c>
      <c r="M123" s="36">
        <f>SUM(M117:M122)</f>
        <v>347.17</v>
      </c>
      <c r="N123" s="36">
        <f>SUM(N117:N122)</f>
        <v>57.5</v>
      </c>
      <c r="O123" s="36">
        <f>SUM(O117:O122)</f>
        <v>8.0300000000000011</v>
      </c>
    </row>
    <row r="124" spans="1:15" ht="15" customHeight="1" thickBot="1" x14ac:dyDescent="0.3">
      <c r="A124" s="46"/>
      <c r="B124" s="47"/>
      <c r="C124" s="49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</row>
  </sheetData>
  <mergeCells count="225">
    <mergeCell ref="C111:C112"/>
    <mergeCell ref="M111:M112"/>
    <mergeCell ref="N111:N112"/>
    <mergeCell ref="O111:O112"/>
    <mergeCell ref="D87:O87"/>
    <mergeCell ref="E41:E42"/>
    <mergeCell ref="F41:F42"/>
    <mergeCell ref="G41:G42"/>
    <mergeCell ref="H41:H42"/>
    <mergeCell ref="I41:I42"/>
    <mergeCell ref="D111:D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H57:K57"/>
    <mergeCell ref="L57:O57"/>
    <mergeCell ref="D45:F45"/>
    <mergeCell ref="G57:G58"/>
    <mergeCell ref="A1:M1"/>
    <mergeCell ref="A3:M3"/>
    <mergeCell ref="A4:M4"/>
    <mergeCell ref="A2:M2"/>
    <mergeCell ref="B115:B116"/>
    <mergeCell ref="D115:F115"/>
    <mergeCell ref="H115:K115"/>
    <mergeCell ref="L115:O115"/>
    <mergeCell ref="C115:C116"/>
    <mergeCell ref="G115:G116"/>
    <mergeCell ref="A115:A116"/>
    <mergeCell ref="L104:O104"/>
    <mergeCell ref="D104:F104"/>
    <mergeCell ref="H104:K104"/>
    <mergeCell ref="D92:F92"/>
    <mergeCell ref="H92:K92"/>
    <mergeCell ref="A28:B29"/>
    <mergeCell ref="C28:C29"/>
    <mergeCell ref="D28:D29"/>
    <mergeCell ref="E28:E29"/>
    <mergeCell ref="N41:N42"/>
    <mergeCell ref="O41:O42"/>
    <mergeCell ref="A111:B112"/>
    <mergeCell ref="H81:K81"/>
    <mergeCell ref="L81:O81"/>
    <mergeCell ref="D69:F69"/>
    <mergeCell ref="H69:K69"/>
    <mergeCell ref="L69:O69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H19:K19"/>
    <mergeCell ref="L19:O19"/>
    <mergeCell ref="G19:G20"/>
    <mergeCell ref="J28:J29"/>
    <mergeCell ref="K28:K29"/>
    <mergeCell ref="L28:L29"/>
    <mergeCell ref="M28:M29"/>
    <mergeCell ref="N28:N29"/>
    <mergeCell ref="O28:O29"/>
    <mergeCell ref="H32:K32"/>
    <mergeCell ref="L32:O32"/>
    <mergeCell ref="F28:F29"/>
    <mergeCell ref="G28:G29"/>
    <mergeCell ref="H28:H29"/>
    <mergeCell ref="I28:I29"/>
    <mergeCell ref="G53:G54"/>
    <mergeCell ref="L45:O45"/>
    <mergeCell ref="H53:H54"/>
    <mergeCell ref="J41:J42"/>
    <mergeCell ref="K41:K42"/>
    <mergeCell ref="L41:L42"/>
    <mergeCell ref="M41:M42"/>
    <mergeCell ref="I53:I54"/>
    <mergeCell ref="J53:J54"/>
    <mergeCell ref="K53:K54"/>
    <mergeCell ref="L53:L54"/>
    <mergeCell ref="M53:M54"/>
    <mergeCell ref="N53:N54"/>
    <mergeCell ref="O53:O54"/>
    <mergeCell ref="H45:K45"/>
    <mergeCell ref="A19:A20"/>
    <mergeCell ref="B19:B20"/>
    <mergeCell ref="C19:C20"/>
    <mergeCell ref="A6:A7"/>
    <mergeCell ref="B6:B7"/>
    <mergeCell ref="C6:C7"/>
    <mergeCell ref="D6:F6"/>
    <mergeCell ref="G6:G7"/>
    <mergeCell ref="A15:B16"/>
    <mergeCell ref="C15:C16"/>
    <mergeCell ref="D15:D16"/>
    <mergeCell ref="E15:E16"/>
    <mergeCell ref="F15:F16"/>
    <mergeCell ref="G15:G16"/>
    <mergeCell ref="D19:F19"/>
    <mergeCell ref="H6:K6"/>
    <mergeCell ref="L6:O6"/>
    <mergeCell ref="H15:H16"/>
    <mergeCell ref="I15:I16"/>
    <mergeCell ref="J15:J16"/>
    <mergeCell ref="K15:K16"/>
    <mergeCell ref="L15:L16"/>
    <mergeCell ref="M15:M16"/>
    <mergeCell ref="N15:N16"/>
    <mergeCell ref="O15:O16"/>
    <mergeCell ref="A32:A33"/>
    <mergeCell ref="B32:B33"/>
    <mergeCell ref="C32:C33"/>
    <mergeCell ref="D32:F32"/>
    <mergeCell ref="G32:G33"/>
    <mergeCell ref="A41:B42"/>
    <mergeCell ref="C41:C42"/>
    <mergeCell ref="D41:D42"/>
    <mergeCell ref="A45:A46"/>
    <mergeCell ref="B45:B46"/>
    <mergeCell ref="C45:C46"/>
    <mergeCell ref="G45:G46"/>
    <mergeCell ref="D57:F57"/>
    <mergeCell ref="A77:B78"/>
    <mergeCell ref="C77:C78"/>
    <mergeCell ref="D77:D78"/>
    <mergeCell ref="E77:E78"/>
    <mergeCell ref="F77:F78"/>
    <mergeCell ref="A53:B54"/>
    <mergeCell ref="C53:C54"/>
    <mergeCell ref="D53:D54"/>
    <mergeCell ref="E53:E54"/>
    <mergeCell ref="F53:F54"/>
    <mergeCell ref="A57:A58"/>
    <mergeCell ref="B57:B58"/>
    <mergeCell ref="C57:C58"/>
    <mergeCell ref="M65:M66"/>
    <mergeCell ref="N65:N66"/>
    <mergeCell ref="O65:O66"/>
    <mergeCell ref="A69:A70"/>
    <mergeCell ref="B69:B70"/>
    <mergeCell ref="C69:C70"/>
    <mergeCell ref="G69:G70"/>
    <mergeCell ref="H65:H66"/>
    <mergeCell ref="I65:I66"/>
    <mergeCell ref="J65:J66"/>
    <mergeCell ref="K65:K66"/>
    <mergeCell ref="L65:L66"/>
    <mergeCell ref="A65:B66"/>
    <mergeCell ref="C65:C66"/>
    <mergeCell ref="D65:D66"/>
    <mergeCell ref="E65:E66"/>
    <mergeCell ref="F65:F66"/>
    <mergeCell ref="G65:G66"/>
    <mergeCell ref="A81:A82"/>
    <mergeCell ref="B81:B82"/>
    <mergeCell ref="C81:C82"/>
    <mergeCell ref="G81:G82"/>
    <mergeCell ref="A88:B89"/>
    <mergeCell ref="C88:C89"/>
    <mergeCell ref="D88:D89"/>
    <mergeCell ref="E88:E89"/>
    <mergeCell ref="F88:F89"/>
    <mergeCell ref="G88:G89"/>
    <mergeCell ref="D81:F81"/>
    <mergeCell ref="G100:G101"/>
    <mergeCell ref="H100:H101"/>
    <mergeCell ref="I100:I101"/>
    <mergeCell ref="J100:J101"/>
    <mergeCell ref="M88:M89"/>
    <mergeCell ref="N88:N89"/>
    <mergeCell ref="O88:O89"/>
    <mergeCell ref="A92:A93"/>
    <mergeCell ref="B92:B93"/>
    <mergeCell ref="C92:C93"/>
    <mergeCell ref="G92:G93"/>
    <mergeCell ref="H88:H89"/>
    <mergeCell ref="I88:I89"/>
    <mergeCell ref="J88:J89"/>
    <mergeCell ref="K88:K89"/>
    <mergeCell ref="L88:L89"/>
    <mergeCell ref="L92:O92"/>
    <mergeCell ref="K123:K124"/>
    <mergeCell ref="L123:L124"/>
    <mergeCell ref="M123:M124"/>
    <mergeCell ref="N123:N124"/>
    <mergeCell ref="O123:O124"/>
    <mergeCell ref="A123:B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A114:O114"/>
    <mergeCell ref="A5:O5"/>
    <mergeCell ref="A18:O18"/>
    <mergeCell ref="A31:O31"/>
    <mergeCell ref="A44:O44"/>
    <mergeCell ref="A56:O56"/>
    <mergeCell ref="A68:O68"/>
    <mergeCell ref="A80:O80"/>
    <mergeCell ref="A91:O91"/>
    <mergeCell ref="A103:O103"/>
    <mergeCell ref="K100:K101"/>
    <mergeCell ref="L100:L101"/>
    <mergeCell ref="M100:M101"/>
    <mergeCell ref="N100:N101"/>
    <mergeCell ref="O100:O101"/>
    <mergeCell ref="A104:A105"/>
    <mergeCell ref="B104:B105"/>
    <mergeCell ref="C104:C105"/>
    <mergeCell ref="G104:G105"/>
    <mergeCell ref="A100:B101"/>
    <mergeCell ref="C100:C101"/>
    <mergeCell ref="D100:D101"/>
    <mergeCell ref="E100:E101"/>
    <mergeCell ref="F100:F10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2023-01-30T11:53:35Z</dcterms:modified>
</cp:coreProperties>
</file>