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8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3" i="1"/>
  <c r="I13"/>
  <c r="H13"/>
  <c r="G13"/>
  <c r="F13"/>
  <c r="J68" l="1"/>
  <c r="I68"/>
  <c r="H68"/>
  <c r="G68"/>
  <c r="F68"/>
  <c r="B188"/>
  <c r="A188"/>
  <c r="J187"/>
  <c r="I187"/>
  <c r="H187"/>
  <c r="G187"/>
  <c r="F187"/>
  <c r="B178"/>
  <c r="A178"/>
  <c r="J177"/>
  <c r="I177"/>
  <c r="H177"/>
  <c r="F177"/>
  <c r="B170"/>
  <c r="A170"/>
  <c r="J169"/>
  <c r="I169"/>
  <c r="H169"/>
  <c r="G169"/>
  <c r="F169"/>
  <c r="B160"/>
  <c r="A160"/>
  <c r="J159"/>
  <c r="I159"/>
  <c r="H159"/>
  <c r="G159"/>
  <c r="F159"/>
  <c r="B151"/>
  <c r="A151"/>
  <c r="J150"/>
  <c r="I150"/>
  <c r="H150"/>
  <c r="G150"/>
  <c r="F150"/>
  <c r="B142"/>
  <c r="A142"/>
  <c r="J141"/>
  <c r="I141"/>
  <c r="H141"/>
  <c r="G141"/>
  <c r="F141"/>
  <c r="B134"/>
  <c r="A134"/>
  <c r="J133"/>
  <c r="I133"/>
  <c r="H133"/>
  <c r="G133"/>
  <c r="F133"/>
  <c r="B124"/>
  <c r="A124"/>
  <c r="J123"/>
  <c r="I123"/>
  <c r="H123"/>
  <c r="G123"/>
  <c r="F123"/>
  <c r="B116"/>
  <c r="A116"/>
  <c r="J115"/>
  <c r="I115"/>
  <c r="H115"/>
  <c r="G115"/>
  <c r="F115"/>
  <c r="B106"/>
  <c r="A106"/>
  <c r="J105"/>
  <c r="I105"/>
  <c r="H105"/>
  <c r="G105"/>
  <c r="F105"/>
  <c r="J188" l="1"/>
  <c r="I188"/>
  <c r="H170"/>
  <c r="F134"/>
  <c r="I170"/>
  <c r="G151"/>
  <c r="F116"/>
  <c r="G134"/>
  <c r="G116"/>
  <c r="H134"/>
  <c r="J170"/>
  <c r="H116"/>
  <c r="I116"/>
  <c r="F170"/>
  <c r="G188"/>
  <c r="J134"/>
  <c r="J116"/>
  <c r="F188"/>
  <c r="F151"/>
  <c r="G170"/>
  <c r="H188"/>
  <c r="J151"/>
  <c r="I134"/>
  <c r="H151"/>
  <c r="I151"/>
  <c r="B97" l="1"/>
  <c r="A97"/>
  <c r="J96"/>
  <c r="I96"/>
  <c r="H96"/>
  <c r="G96"/>
  <c r="F96"/>
  <c r="B88"/>
  <c r="A88"/>
  <c r="F60" l="1"/>
  <c r="G60"/>
  <c r="J97"/>
  <c r="I97"/>
  <c r="H97"/>
  <c r="G97"/>
  <c r="F97"/>
  <c r="B79"/>
  <c r="A79"/>
  <c r="J78"/>
  <c r="I78"/>
  <c r="H78"/>
  <c r="G78"/>
  <c r="F78"/>
  <c r="B69"/>
  <c r="A69"/>
  <c r="B61"/>
  <c r="A61"/>
  <c r="J60"/>
  <c r="I60"/>
  <c r="H60"/>
  <c r="B51"/>
  <c r="A51"/>
  <c r="J50"/>
  <c r="I50"/>
  <c r="H50"/>
  <c r="G50"/>
  <c r="F50"/>
  <c r="B42"/>
  <c r="A42"/>
  <c r="J41"/>
  <c r="I41"/>
  <c r="H41"/>
  <c r="G41"/>
  <c r="F41"/>
  <c r="B33"/>
  <c r="A33"/>
  <c r="J32"/>
  <c r="I32"/>
  <c r="H32"/>
  <c r="G32"/>
  <c r="F32"/>
  <c r="B24"/>
  <c r="A24"/>
  <c r="J23"/>
  <c r="I23"/>
  <c r="H23"/>
  <c r="G23"/>
  <c r="F23"/>
  <c r="B14"/>
  <c r="A14"/>
  <c r="L189" l="1"/>
  <c r="F61"/>
  <c r="F79"/>
  <c r="G61"/>
  <c r="J79"/>
  <c r="I79"/>
  <c r="H79"/>
  <c r="G79"/>
  <c r="J61"/>
  <c r="I61"/>
  <c r="H61"/>
  <c r="J42"/>
  <c r="I42"/>
  <c r="H42"/>
  <c r="G42"/>
  <c r="F42"/>
  <c r="I24"/>
  <c r="F24"/>
  <c r="J24"/>
  <c r="H24"/>
  <c r="G24"/>
  <c r="I189" l="1"/>
  <c r="G189"/>
  <c r="H189"/>
  <c r="J189"/>
  <c r="F189"/>
</calcChain>
</file>

<file path=xl/sharedStrings.xml><?xml version="1.0" encoding="utf-8"?>
<sst xmlns="http://schemas.openxmlformats.org/spreadsheetml/2006/main" count="312" uniqueCount="94">
  <si>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</si>
  <si>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</si>
  <si>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</si>
  <si>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</si>
  <si>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</si>
  <si>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</si>
  <si>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</si>
  <si>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</si>
  <si>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</si>
  <si>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</si>
  <si>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</si>
  <si>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</si>
  <si>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</si>
  <si>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</si>
  <si>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</si>
  <si>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</si>
  <si>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</si>
  <si>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</si>
  <si>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</si>
  <si>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</si>
  <si>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</si>
  <si>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</si>
  <si>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</si>
  <si>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</si>
  <si>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</si>
  <si>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</si>
  <si>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</si>
  <si>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</si>
  <si>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</si>
  <si>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</si>
  <si>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</si>
  <si>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</si>
  <si>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</si>
  <si>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</si>
  <si>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</si>
  <si>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</si>
  <si>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</si>
  <si>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</si>
  <si>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</si>
  <si>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б/н</t>
  </si>
  <si>
    <t>Батон нарезной</t>
  </si>
  <si>
    <t>картофельное пюре</t>
  </si>
  <si>
    <t>компот из сухофруктов</t>
  </si>
  <si>
    <t>хлеб ржаной</t>
  </si>
  <si>
    <t>каша рассыпчатая гречневая</t>
  </si>
  <si>
    <t>компот из свежих яблок</t>
  </si>
  <si>
    <t>чай с сахаром</t>
  </si>
  <si>
    <t>плов из мяса птицы</t>
  </si>
  <si>
    <t>какао с молоком</t>
  </si>
  <si>
    <t>рис отварной</t>
  </si>
  <si>
    <t>салат из свеклы с раст маслом</t>
  </si>
  <si>
    <t>напиток из шиповника</t>
  </si>
  <si>
    <t>рассольник по-ленинградски</t>
  </si>
  <si>
    <t>бн</t>
  </si>
  <si>
    <t>каша гречневая молочная</t>
  </si>
  <si>
    <t>фрукты в ассортименте</t>
  </si>
  <si>
    <t>макароны отварные с сыром</t>
  </si>
  <si>
    <t>кофейный напиток с молоком</t>
  </si>
  <si>
    <t xml:space="preserve">хлеб </t>
  </si>
  <si>
    <t>салат из моркови с яблоком</t>
  </si>
  <si>
    <t>макароны отварные</t>
  </si>
  <si>
    <t>каша вязкая молочная пшенная</t>
  </si>
  <si>
    <t xml:space="preserve">Батон нарезной </t>
  </si>
  <si>
    <t>суп картофельный с бобовыми</t>
  </si>
  <si>
    <t>печень по-строгоновски</t>
  </si>
  <si>
    <t>тефтели из птицы с рисом</t>
  </si>
  <si>
    <t xml:space="preserve">Чай с сахаром </t>
  </si>
  <si>
    <t>хлеб ржанй</t>
  </si>
  <si>
    <t>щи из свежей капусты на курином бульоне</t>
  </si>
  <si>
    <t>котлеты рыбные с соусом красным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</si>
  <si>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</si>
  <si>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</si>
  <si>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</si>
  <si>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</si>
  <si>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салат из свеклы с растительным маслом</t>
  </si>
  <si>
    <t>птица тушеная с соусом</t>
  </si>
  <si>
    <t>салат из свежей или квашеной капусты</t>
  </si>
  <si>
    <t>фрикадельки из мяса птицы</t>
  </si>
  <si>
    <t>сосиска отварная</t>
  </si>
  <si>
    <t>макароны отварные со сливочным маслом</t>
  </si>
  <si>
    <t>каша рисовая молочная с маслом</t>
  </si>
  <si>
    <t>винегрет овощной с растительным маслом</t>
  </si>
  <si>
    <t>суп овощной на курином бульоне</t>
  </si>
  <si>
    <t>запеканка из творога с повидлом</t>
  </si>
  <si>
    <t xml:space="preserve">тефтели из мяса с соусом </t>
  </si>
  <si>
    <t>борщ с картофелем и капустой на курином бульоне</t>
  </si>
  <si>
    <t>каша гречневая рассыпчатая</t>
  </si>
  <si>
    <t>жаркое по-домашнему с мясом свинины</t>
  </si>
  <si>
    <t>омлет натуральный</t>
  </si>
  <si>
    <t>крекер</t>
  </si>
  <si>
    <t>сладкое</t>
  </si>
  <si>
    <t>Иванова Е.И.</t>
  </si>
  <si>
    <t xml:space="preserve">МБОУ СОШ поселка Первое Мая </t>
  </si>
  <si>
    <t>ВРИО ДИРЕКТОРА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</si>
</sst>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24" xfId="0" applyNumberFormat="1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3" xfId="0" applyNumberFormat="1" applyFill="1" applyBorder="1" applyProtection="1">
      <protection locked="0"/>
    </xf>
    <xf numFmtId="0" fontId="0" fillId="4" borderId="23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4" xfId="0" applyNumberFormat="1" applyFill="1" applyBorder="1" applyProtection="1">
      <protection locked="0"/>
    </xf>
    <xf numFmtId="0" fontId="0" fillId="4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89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A172" sqref="A172:XFD17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7" t="s">
        <v>92</v>
      </c>
      <c r="D1" s="88"/>
      <c r="E1" s="88"/>
      <c r="F1" s="12" t="s">
        <v>16</v>
      </c>
      <c r="G1" s="2" t="s">
        <v>17</v>
      </c>
      <c r="H1" s="91" t="s">
        <v>93</v>
      </c>
      <c r="I1" s="91"/>
      <c r="J1" s="91"/>
      <c r="K1" s="91"/>
    </row>
    <row r="2" spans="1:12" ht="18">
      <c r="A2" s="35" t="s">
        <v>6</v>
      </c>
      <c r="C2" s="2"/>
      <c r="G2" s="2" t="s">
        <v>18</v>
      </c>
      <c r="H2" s="91" t="s">
        <v>91</v>
      </c>
      <c r="I2" s="91"/>
      <c r="J2" s="91"/>
      <c r="K2" s="9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56</v>
      </c>
      <c r="F6" s="53">
        <v>190</v>
      </c>
      <c r="G6" s="78">
        <v>12.86</v>
      </c>
      <c r="H6" s="78">
        <v>15.12</v>
      </c>
      <c r="I6" s="79">
        <v>32.409999999999997</v>
      </c>
      <c r="J6" s="78">
        <v>317.64</v>
      </c>
      <c r="K6" s="68">
        <v>204</v>
      </c>
      <c r="L6" s="39"/>
    </row>
    <row r="7" spans="1:12" ht="15">
      <c r="A7" s="23"/>
      <c r="B7" s="15"/>
      <c r="C7" s="11"/>
      <c r="D7" s="7" t="s">
        <v>22</v>
      </c>
      <c r="E7" s="51" t="s">
        <v>71</v>
      </c>
      <c r="F7" s="71">
        <v>200</v>
      </c>
      <c r="G7" s="76">
        <v>0.1</v>
      </c>
      <c r="H7" s="76">
        <v>0.02</v>
      </c>
      <c r="I7" s="77">
        <v>7</v>
      </c>
      <c r="J7" s="83">
        <v>28.6</v>
      </c>
      <c r="K7" s="43">
        <v>376</v>
      </c>
      <c r="L7" s="42"/>
    </row>
    <row r="8" spans="1:12" ht="15.75" thickBot="1">
      <c r="A8" s="23"/>
      <c r="B8" s="15"/>
      <c r="C8" s="11"/>
      <c r="D8" s="7" t="s">
        <v>23</v>
      </c>
      <c r="E8" s="51" t="s">
        <v>40</v>
      </c>
      <c r="F8" s="54">
        <v>40</v>
      </c>
      <c r="G8" s="83">
        <v>3</v>
      </c>
      <c r="H8" s="83">
        <v>1.1599999999999999</v>
      </c>
      <c r="I8" s="84">
        <v>20.36</v>
      </c>
      <c r="J8" s="83">
        <v>105.6</v>
      </c>
      <c r="K8" s="66" t="s">
        <v>53</v>
      </c>
      <c r="L8" s="42"/>
    </row>
    <row r="9" spans="1:12" ht="15">
      <c r="A9" s="23"/>
      <c r="B9" s="15"/>
      <c r="C9" s="11"/>
      <c r="D9" s="63" t="s">
        <v>24</v>
      </c>
      <c r="E9" s="51" t="s">
        <v>55</v>
      </c>
      <c r="F9" s="54">
        <v>150</v>
      </c>
      <c r="G9" s="78">
        <v>0.6</v>
      </c>
      <c r="H9" s="78">
        <v>0.6</v>
      </c>
      <c r="I9" s="79">
        <v>14.7</v>
      </c>
      <c r="J9" s="83">
        <v>70.5</v>
      </c>
      <c r="K9" s="68">
        <v>338</v>
      </c>
      <c r="L9" s="42"/>
    </row>
    <row r="10" spans="1:12" ht="15">
      <c r="A10" s="23"/>
      <c r="B10" s="15"/>
      <c r="C10" s="11"/>
      <c r="D10" s="7"/>
      <c r="E10" s="51"/>
      <c r="F10" s="54"/>
      <c r="G10" s="80"/>
      <c r="H10" s="80"/>
      <c r="I10" s="80"/>
      <c r="J10" s="80"/>
      <c r="K10" s="43"/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16.559999999999999</v>
      </c>
      <c r="H13" s="19">
        <f t="shared" si="0"/>
        <v>16.899999999999999</v>
      </c>
      <c r="I13" s="19">
        <f t="shared" si="0"/>
        <v>74.47</v>
      </c>
      <c r="J13" s="19">
        <f t="shared" si="0"/>
        <v>522.34</v>
      </c>
      <c r="K13" s="25"/>
      <c r="L13" s="19">
        <v>85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8" t="s">
        <v>26</v>
      </c>
      <c r="E14" s="52" t="s">
        <v>50</v>
      </c>
      <c r="F14" s="56">
        <v>60</v>
      </c>
      <c r="G14" s="42">
        <v>0.08</v>
      </c>
      <c r="H14" s="42">
        <v>3</v>
      </c>
      <c r="I14" s="42">
        <v>4.8</v>
      </c>
      <c r="J14" s="42">
        <v>50.1</v>
      </c>
      <c r="K14" s="43">
        <v>52</v>
      </c>
      <c r="L14" s="42"/>
    </row>
    <row r="15" spans="1:12" ht="15">
      <c r="A15" s="23"/>
      <c r="B15" s="15"/>
      <c r="C15" s="11"/>
      <c r="D15" s="7" t="s">
        <v>27</v>
      </c>
      <c r="E15" s="51" t="s">
        <v>52</v>
      </c>
      <c r="F15" s="54">
        <v>200</v>
      </c>
      <c r="G15" s="42">
        <v>2.2999999999999998</v>
      </c>
      <c r="H15" s="42">
        <v>4.2</v>
      </c>
      <c r="I15" s="42">
        <v>9.6</v>
      </c>
      <c r="J15" s="42">
        <v>113.8</v>
      </c>
      <c r="K15" s="43">
        <v>96</v>
      </c>
      <c r="L15" s="42"/>
    </row>
    <row r="16" spans="1:12" ht="15">
      <c r="A16" s="23"/>
      <c r="B16" s="15"/>
      <c r="C16" s="11"/>
      <c r="D16" s="7" t="s">
        <v>28</v>
      </c>
      <c r="E16" s="51" t="s">
        <v>78</v>
      </c>
      <c r="F16" s="54">
        <v>90</v>
      </c>
      <c r="G16" s="42">
        <v>9.9</v>
      </c>
      <c r="H16" s="42">
        <v>21.51</v>
      </c>
      <c r="I16" s="42">
        <v>0.34</v>
      </c>
      <c r="J16" s="42">
        <v>234.5</v>
      </c>
      <c r="K16" s="66"/>
      <c r="L16" s="42"/>
    </row>
    <row r="17" spans="1:12" ht="15">
      <c r="A17" s="23"/>
      <c r="B17" s="15"/>
      <c r="C17" s="11"/>
      <c r="D17" s="7" t="s">
        <v>29</v>
      </c>
      <c r="E17" s="51" t="s">
        <v>79</v>
      </c>
      <c r="F17" s="54">
        <v>150</v>
      </c>
      <c r="G17" s="42">
        <v>5.52</v>
      </c>
      <c r="H17" s="42">
        <v>4.5199999999999996</v>
      </c>
      <c r="I17" s="42">
        <v>26.45</v>
      </c>
      <c r="J17" s="42">
        <v>168.45</v>
      </c>
      <c r="K17" s="66">
        <v>309</v>
      </c>
      <c r="L17" s="42"/>
    </row>
    <row r="18" spans="1:12" ht="15">
      <c r="A18" s="23"/>
      <c r="B18" s="15"/>
      <c r="C18" s="11"/>
      <c r="D18" s="7" t="s">
        <v>30</v>
      </c>
      <c r="E18" s="51" t="s">
        <v>45</v>
      </c>
      <c r="F18" s="54">
        <v>180</v>
      </c>
      <c r="G18" s="42">
        <v>0.14000000000000001</v>
      </c>
      <c r="H18" s="42">
        <v>0.14000000000000001</v>
      </c>
      <c r="I18" s="42">
        <v>25.1</v>
      </c>
      <c r="J18" s="42">
        <v>103.14</v>
      </c>
      <c r="K18" s="43">
        <v>342</v>
      </c>
      <c r="L18" s="42"/>
    </row>
    <row r="19" spans="1:12" ht="15">
      <c r="A19" s="23"/>
      <c r="B19" s="15"/>
      <c r="C19" s="11"/>
      <c r="D19" s="7" t="s">
        <v>32</v>
      </c>
      <c r="E19" s="51" t="s">
        <v>43</v>
      </c>
      <c r="F19" s="54">
        <v>30</v>
      </c>
      <c r="G19" s="42">
        <v>1.4</v>
      </c>
      <c r="H19" s="42">
        <v>0.47</v>
      </c>
      <c r="I19" s="42">
        <v>7.8</v>
      </c>
      <c r="J19" s="42">
        <v>42</v>
      </c>
      <c r="K19" s="66" t="s">
        <v>53</v>
      </c>
      <c r="L19" s="42"/>
    </row>
    <row r="20" spans="1:12" ht="15">
      <c r="A20" s="23"/>
      <c r="B20" s="15"/>
      <c r="C20" s="11"/>
      <c r="D20" s="7"/>
      <c r="E20" s="51"/>
      <c r="F20" s="54"/>
      <c r="G20" s="42"/>
      <c r="H20" s="42"/>
      <c r="I20" s="42"/>
      <c r="J20" s="42"/>
      <c r="K20" s="66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1">SUM(G14:G22)</f>
        <v>19.34</v>
      </c>
      <c r="H23" s="19">
        <f t="shared" si="1"/>
        <v>33.840000000000003</v>
      </c>
      <c r="I23" s="19">
        <f t="shared" si="1"/>
        <v>74.089999999999989</v>
      </c>
      <c r="J23" s="19">
        <f t="shared" si="1"/>
        <v>711.9899999999999</v>
      </c>
      <c r="K23" s="25"/>
      <c r="L23" s="19">
        <v>85</v>
      </c>
    </row>
    <row r="24" spans="1:12" ht="15.75" thickBot="1">
      <c r="A24" s="29">
        <f>A6</f>
        <v>1</v>
      </c>
      <c r="B24" s="30">
        <f>B6</f>
        <v>1</v>
      </c>
      <c r="C24" s="89" t="s">
        <v>4</v>
      </c>
      <c r="D24" s="90"/>
      <c r="E24" s="31"/>
      <c r="F24" s="32">
        <f>F13+F23</f>
        <v>1290</v>
      </c>
      <c r="G24" s="32">
        <f t="shared" ref="G24:J24" si="2">G13+G23</f>
        <v>35.9</v>
      </c>
      <c r="H24" s="32">
        <f t="shared" si="2"/>
        <v>50.74</v>
      </c>
      <c r="I24" s="32">
        <f t="shared" si="2"/>
        <v>148.56</v>
      </c>
      <c r="J24" s="32">
        <f t="shared" si="2"/>
        <v>1234.33</v>
      </c>
      <c r="K24" s="32"/>
      <c r="L24" s="32">
        <v>170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 t="s">
        <v>80</v>
      </c>
      <c r="F25" s="53">
        <v>200</v>
      </c>
      <c r="G25" s="78">
        <v>15.48</v>
      </c>
      <c r="H25" s="78">
        <v>27.58</v>
      </c>
      <c r="I25" s="79">
        <v>45.58</v>
      </c>
      <c r="J25" s="78">
        <v>321.83</v>
      </c>
      <c r="K25" s="68">
        <v>174</v>
      </c>
      <c r="L25" s="39"/>
    </row>
    <row r="26" spans="1:12" ht="15.75" thickBot="1">
      <c r="A26" s="14"/>
      <c r="B26" s="15"/>
      <c r="C26" s="11"/>
      <c r="D26" s="7" t="s">
        <v>22</v>
      </c>
      <c r="E26" s="51" t="s">
        <v>66</v>
      </c>
      <c r="F26" s="54">
        <v>200</v>
      </c>
      <c r="G26" s="80">
        <v>0.1</v>
      </c>
      <c r="H26" s="80">
        <v>0.02</v>
      </c>
      <c r="I26" s="80">
        <v>7</v>
      </c>
      <c r="J26" s="80">
        <v>28.6</v>
      </c>
      <c r="K26" s="43">
        <v>376</v>
      </c>
      <c r="L26" s="42"/>
    </row>
    <row r="27" spans="1:12" ht="15.75" thickBot="1">
      <c r="A27" s="14"/>
      <c r="B27" s="15"/>
      <c r="C27" s="11"/>
      <c r="D27" s="7" t="s">
        <v>58</v>
      </c>
      <c r="E27" s="51" t="s">
        <v>40</v>
      </c>
      <c r="F27" s="53">
        <v>40</v>
      </c>
      <c r="G27" s="78">
        <v>3</v>
      </c>
      <c r="H27" s="78">
        <v>1.1599999999999999</v>
      </c>
      <c r="I27" s="79">
        <v>20.36</v>
      </c>
      <c r="J27" s="78">
        <v>105.6</v>
      </c>
      <c r="K27" s="66" t="s">
        <v>53</v>
      </c>
      <c r="L27" s="42"/>
    </row>
    <row r="28" spans="1:12" ht="15.75" thickBot="1">
      <c r="A28" s="14"/>
      <c r="B28" s="15"/>
      <c r="C28" s="11"/>
      <c r="D28" s="63" t="s">
        <v>24</v>
      </c>
      <c r="E28" s="50" t="s">
        <v>55</v>
      </c>
      <c r="F28" s="64">
        <v>150</v>
      </c>
      <c r="G28" s="81">
        <v>0.6</v>
      </c>
      <c r="H28" s="81">
        <v>0.6</v>
      </c>
      <c r="I28" s="82">
        <v>14.7</v>
      </c>
      <c r="J28" s="81">
        <v>70.5</v>
      </c>
      <c r="K28" s="68">
        <v>338</v>
      </c>
      <c r="L28" s="42"/>
    </row>
    <row r="29" spans="1:12" ht="15">
      <c r="A29" s="14"/>
      <c r="B29" s="15"/>
      <c r="C29" s="11"/>
      <c r="D29" s="7"/>
      <c r="E29" s="52"/>
      <c r="F29" s="42"/>
      <c r="G29" s="80"/>
      <c r="H29" s="80"/>
      <c r="I29" s="80"/>
      <c r="J29" s="80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3">SUM(G25:G31)</f>
        <v>19.18</v>
      </c>
      <c r="H32" s="19">
        <f t="shared" ref="H32" si="4">SUM(H25:H31)</f>
        <v>29.36</v>
      </c>
      <c r="I32" s="19">
        <f t="shared" ref="I32" si="5">SUM(I25:I31)</f>
        <v>87.64</v>
      </c>
      <c r="J32" s="19">
        <f t="shared" ref="J32" si="6">SUM(J25:J31)</f>
        <v>526.53</v>
      </c>
      <c r="K32" s="25"/>
      <c r="L32" s="19">
        <v>85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8" t="s">
        <v>26</v>
      </c>
      <c r="E33" s="52" t="s">
        <v>81</v>
      </c>
      <c r="F33" s="56">
        <v>60</v>
      </c>
      <c r="G33" s="56">
        <v>0.84</v>
      </c>
      <c r="H33" s="56">
        <v>6.02</v>
      </c>
      <c r="I33" s="69">
        <v>5.4</v>
      </c>
      <c r="J33" s="56">
        <v>75.06</v>
      </c>
      <c r="K33" s="65">
        <v>67</v>
      </c>
      <c r="L33" s="42"/>
    </row>
    <row r="34" spans="1:12" ht="15">
      <c r="A34" s="14"/>
      <c r="B34" s="15"/>
      <c r="C34" s="11"/>
      <c r="D34" s="7" t="s">
        <v>27</v>
      </c>
      <c r="E34" s="51" t="s">
        <v>82</v>
      </c>
      <c r="F34" s="54">
        <v>200</v>
      </c>
      <c r="G34" s="54">
        <v>1.27</v>
      </c>
      <c r="H34" s="54">
        <v>3.99</v>
      </c>
      <c r="I34" s="67">
        <v>7.6</v>
      </c>
      <c r="J34" s="54">
        <v>79.599999999999994</v>
      </c>
      <c r="K34" s="66">
        <v>99</v>
      </c>
      <c r="L34" s="42"/>
    </row>
    <row r="35" spans="1:12" ht="15">
      <c r="A35" s="14"/>
      <c r="B35" s="15"/>
      <c r="C35" s="11"/>
      <c r="D35" s="7" t="s">
        <v>28</v>
      </c>
      <c r="E35" s="51" t="s">
        <v>47</v>
      </c>
      <c r="F35" s="54">
        <v>250</v>
      </c>
      <c r="G35" s="54">
        <v>21.13</v>
      </c>
      <c r="H35" s="54">
        <v>13.13</v>
      </c>
      <c r="I35" s="67">
        <v>45.87</v>
      </c>
      <c r="J35" s="54">
        <v>386.13</v>
      </c>
      <c r="K35" s="66">
        <v>291</v>
      </c>
      <c r="L35" s="42"/>
    </row>
    <row r="36" spans="1:12" ht="15">
      <c r="A36" s="14"/>
      <c r="B36" s="15"/>
      <c r="C36" s="11"/>
      <c r="D36" s="7" t="s">
        <v>30</v>
      </c>
      <c r="E36" s="51" t="s">
        <v>46</v>
      </c>
      <c r="F36" s="54">
        <v>200</v>
      </c>
      <c r="G36" s="42">
        <v>0.1</v>
      </c>
      <c r="H36" s="42">
        <v>0.02</v>
      </c>
      <c r="I36" s="42">
        <v>7</v>
      </c>
      <c r="J36" s="42">
        <v>28.6</v>
      </c>
      <c r="K36" s="43">
        <v>376</v>
      </c>
      <c r="L36" s="42"/>
    </row>
    <row r="37" spans="1:12" ht="15">
      <c r="A37" s="14"/>
      <c r="B37" s="15"/>
      <c r="C37" s="11"/>
      <c r="D37" s="7" t="s">
        <v>31</v>
      </c>
      <c r="E37" s="51" t="s">
        <v>40</v>
      </c>
      <c r="F37" s="54">
        <v>30</v>
      </c>
      <c r="G37" s="54">
        <v>2.25</v>
      </c>
      <c r="H37" s="54">
        <v>0.84</v>
      </c>
      <c r="I37" s="67">
        <v>15.51</v>
      </c>
      <c r="J37" s="54">
        <v>70.14</v>
      </c>
      <c r="K37" s="66" t="s">
        <v>53</v>
      </c>
      <c r="L37" s="42"/>
    </row>
    <row r="38" spans="1:12" ht="15">
      <c r="A38" s="14"/>
      <c r="B38" s="15"/>
      <c r="C38" s="11"/>
      <c r="D38" s="7" t="s">
        <v>32</v>
      </c>
      <c r="E38" s="51" t="s">
        <v>43</v>
      </c>
      <c r="F38" s="54">
        <v>30</v>
      </c>
      <c r="G38" s="54">
        <v>1.4</v>
      </c>
      <c r="H38" s="54">
        <v>0.47</v>
      </c>
      <c r="I38" s="67">
        <v>7.8</v>
      </c>
      <c r="J38" s="54">
        <v>42</v>
      </c>
      <c r="K38" s="66" t="s">
        <v>53</v>
      </c>
      <c r="L38" s="42"/>
    </row>
    <row r="39" spans="1:12" ht="15">
      <c r="A39" s="14"/>
      <c r="B39" s="15"/>
      <c r="C39" s="11"/>
      <c r="D39" s="6"/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6"/>
      <c r="B41" s="17"/>
      <c r="C41" s="8"/>
      <c r="D41" s="18" t="s">
        <v>33</v>
      </c>
      <c r="E41" s="9"/>
      <c r="F41" s="19">
        <f>SUM(F33:F40)</f>
        <v>770</v>
      </c>
      <c r="G41" s="19">
        <f t="shared" ref="G41" si="7">SUM(G33:G40)</f>
        <v>26.99</v>
      </c>
      <c r="H41" s="19">
        <f t="shared" ref="H41" si="8">SUM(H33:H40)</f>
        <v>24.47</v>
      </c>
      <c r="I41" s="19">
        <f t="shared" ref="I41" si="9">SUM(I33:I40)</f>
        <v>89.18</v>
      </c>
      <c r="J41" s="19">
        <f t="shared" ref="J41" si="10">SUM(J33:J40)</f>
        <v>681.53</v>
      </c>
      <c r="K41" s="25"/>
      <c r="L41" s="19">
        <v>85</v>
      </c>
    </row>
    <row r="42" spans="1:12" ht="15.75" customHeight="1" thickBot="1">
      <c r="A42" s="33">
        <f>A25</f>
        <v>1</v>
      </c>
      <c r="B42" s="33">
        <f>B25</f>
        <v>2</v>
      </c>
      <c r="C42" s="89" t="s">
        <v>4</v>
      </c>
      <c r="D42" s="90"/>
      <c r="E42" s="31"/>
      <c r="F42" s="32">
        <f>F32+F41</f>
        <v>1360</v>
      </c>
      <c r="G42" s="32">
        <f>G32+G41</f>
        <v>46.17</v>
      </c>
      <c r="H42" s="32">
        <f>H32+H41</f>
        <v>53.83</v>
      </c>
      <c r="I42" s="32">
        <f>I32+I41</f>
        <v>176.82</v>
      </c>
      <c r="J42" s="32">
        <f>J32+J41</f>
        <v>1208.06</v>
      </c>
      <c r="K42" s="32"/>
      <c r="L42" s="32">
        <v>170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50" t="s">
        <v>83</v>
      </c>
      <c r="F43" s="53">
        <v>150</v>
      </c>
      <c r="G43" s="78">
        <v>21.91</v>
      </c>
      <c r="H43" s="78">
        <v>16.59</v>
      </c>
      <c r="I43" s="79">
        <v>42</v>
      </c>
      <c r="J43" s="78">
        <v>405</v>
      </c>
      <c r="K43" s="68">
        <v>223</v>
      </c>
      <c r="L43" s="39"/>
    </row>
    <row r="44" spans="1:12" ht="15">
      <c r="A44" s="23"/>
      <c r="B44" s="15"/>
      <c r="C44" s="11"/>
      <c r="D44" s="7" t="s">
        <v>22</v>
      </c>
      <c r="E44" s="51" t="s">
        <v>66</v>
      </c>
      <c r="F44" s="54">
        <v>200</v>
      </c>
      <c r="G44" s="80">
        <v>0.1</v>
      </c>
      <c r="H44" s="80">
        <v>0.02</v>
      </c>
      <c r="I44" s="80">
        <v>7</v>
      </c>
      <c r="J44" s="80">
        <v>28.6</v>
      </c>
      <c r="K44" s="43">
        <v>376</v>
      </c>
      <c r="L44" s="42"/>
    </row>
    <row r="45" spans="1:12" ht="15.75" thickBot="1">
      <c r="A45" s="23"/>
      <c r="B45" s="15"/>
      <c r="C45" s="11"/>
      <c r="D45" s="7" t="s">
        <v>58</v>
      </c>
      <c r="E45" s="51" t="s">
        <v>62</v>
      </c>
      <c r="F45" s="54">
        <v>40</v>
      </c>
      <c r="G45" s="83">
        <v>3</v>
      </c>
      <c r="H45" s="83">
        <v>1.1599999999999999</v>
      </c>
      <c r="I45" s="84">
        <v>20.36</v>
      </c>
      <c r="J45" s="83">
        <v>105.6</v>
      </c>
      <c r="K45" s="66" t="s">
        <v>53</v>
      </c>
      <c r="L45" s="42"/>
    </row>
    <row r="46" spans="1:12" ht="15.75" thickBot="1">
      <c r="A46" s="23"/>
      <c r="B46" s="15"/>
      <c r="C46" s="11"/>
      <c r="D46" s="74" t="s">
        <v>24</v>
      </c>
      <c r="E46" s="55" t="s">
        <v>55</v>
      </c>
      <c r="F46" s="64">
        <v>120</v>
      </c>
      <c r="G46" s="78">
        <v>0.48</v>
      </c>
      <c r="H46" s="78">
        <v>0.48</v>
      </c>
      <c r="I46" s="79">
        <v>11.76</v>
      </c>
      <c r="J46" s="81">
        <v>56.4</v>
      </c>
      <c r="K46" s="68">
        <v>338</v>
      </c>
      <c r="L46" s="42"/>
    </row>
    <row r="47" spans="1:12" ht="15.75" thickBot="1">
      <c r="A47" s="23"/>
      <c r="B47" s="15"/>
      <c r="C47" s="11"/>
      <c r="D47" s="74" t="s">
        <v>90</v>
      </c>
      <c r="E47" s="55" t="s">
        <v>89</v>
      </c>
      <c r="F47" s="64">
        <v>20</v>
      </c>
      <c r="G47" s="78">
        <v>1.7</v>
      </c>
      <c r="H47" s="78">
        <v>2.1</v>
      </c>
      <c r="I47" s="79">
        <v>17</v>
      </c>
      <c r="J47" s="81">
        <v>95.28</v>
      </c>
      <c r="K47" s="68" t="s">
        <v>53</v>
      </c>
      <c r="L47" s="42"/>
    </row>
    <row r="48" spans="1:12" ht="15">
      <c r="A48" s="23"/>
      <c r="B48" s="15"/>
      <c r="C48" s="11"/>
      <c r="D48" s="6"/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4"/>
      <c r="B50" s="17"/>
      <c r="C50" s="8"/>
      <c r="D50" s="18" t="s">
        <v>33</v>
      </c>
      <c r="E50" s="9"/>
      <c r="F50" s="19">
        <f>SUM(F43:F49)</f>
        <v>530</v>
      </c>
      <c r="G50" s="19">
        <f t="shared" ref="G50" si="11">SUM(G43:G49)</f>
        <v>27.19</v>
      </c>
      <c r="H50" s="19">
        <f t="shared" ref="H50" si="12">SUM(H43:H49)</f>
        <v>20.350000000000001</v>
      </c>
      <c r="I50" s="19">
        <f t="shared" ref="I50" si="13">SUM(I43:I49)</f>
        <v>98.12</v>
      </c>
      <c r="J50" s="19">
        <f t="shared" ref="J50" si="14">SUM(J43:J49)</f>
        <v>690.88</v>
      </c>
      <c r="K50" s="25"/>
      <c r="L50" s="19">
        <v>85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52" t="s">
        <v>72</v>
      </c>
      <c r="F51" s="56">
        <v>60</v>
      </c>
      <c r="G51" s="42">
        <v>0.7</v>
      </c>
      <c r="H51" s="42">
        <v>0.06</v>
      </c>
      <c r="I51" s="42">
        <v>7.9</v>
      </c>
      <c r="J51" s="42">
        <v>49.02</v>
      </c>
      <c r="K51" s="43">
        <v>62</v>
      </c>
      <c r="L51" s="42"/>
    </row>
    <row r="52" spans="1:12" ht="15">
      <c r="A52" s="23"/>
      <c r="B52" s="15"/>
      <c r="C52" s="11"/>
      <c r="D52" s="7" t="s">
        <v>27</v>
      </c>
      <c r="E52" s="51" t="s">
        <v>68</v>
      </c>
      <c r="F52" s="54">
        <v>200</v>
      </c>
      <c r="G52" s="54">
        <v>2.1</v>
      </c>
      <c r="H52" s="54">
        <v>4.12</v>
      </c>
      <c r="I52" s="67">
        <v>6.32</v>
      </c>
      <c r="J52" s="54">
        <v>99.8</v>
      </c>
      <c r="K52" s="66">
        <v>88</v>
      </c>
      <c r="L52" s="42"/>
    </row>
    <row r="53" spans="1:12" ht="15">
      <c r="A53" s="23"/>
      <c r="B53" s="15"/>
      <c r="C53" s="11"/>
      <c r="D53" s="7" t="s">
        <v>28</v>
      </c>
      <c r="E53" s="51" t="s">
        <v>84</v>
      </c>
      <c r="F53" s="54">
        <v>90</v>
      </c>
      <c r="G53" s="54">
        <v>14.1</v>
      </c>
      <c r="H53" s="54">
        <v>13.6</v>
      </c>
      <c r="I53" s="67">
        <v>13.2</v>
      </c>
      <c r="J53" s="54">
        <v>231.7</v>
      </c>
      <c r="K53" s="66">
        <v>278.10000000000002</v>
      </c>
      <c r="L53" s="42"/>
    </row>
    <row r="54" spans="1:12" ht="15">
      <c r="A54" s="23"/>
      <c r="B54" s="15"/>
      <c r="C54" s="11"/>
      <c r="D54" s="7" t="s">
        <v>29</v>
      </c>
      <c r="E54" s="51" t="s">
        <v>60</v>
      </c>
      <c r="F54" s="54">
        <v>150</v>
      </c>
      <c r="G54" s="54">
        <v>5.52</v>
      </c>
      <c r="H54" s="54">
        <v>4.5199999999999996</v>
      </c>
      <c r="I54" s="67">
        <v>26.45</v>
      </c>
      <c r="J54" s="54">
        <v>168.45</v>
      </c>
      <c r="K54" s="66">
        <v>309</v>
      </c>
      <c r="L54" s="42"/>
    </row>
    <row r="55" spans="1:12" ht="15">
      <c r="A55" s="23"/>
      <c r="B55" s="15"/>
      <c r="C55" s="11"/>
      <c r="D55" s="7" t="s">
        <v>30</v>
      </c>
      <c r="E55" s="51" t="s">
        <v>42</v>
      </c>
      <c r="F55" s="54">
        <v>180</v>
      </c>
      <c r="G55" s="54">
        <v>1.04</v>
      </c>
      <c r="H55" s="54">
        <v>0.3</v>
      </c>
      <c r="I55" s="67">
        <v>42.5</v>
      </c>
      <c r="J55" s="54">
        <v>132.12</v>
      </c>
      <c r="K55" s="66">
        <v>349</v>
      </c>
      <c r="L55" s="42"/>
    </row>
    <row r="56" spans="1:12" ht="15">
      <c r="A56" s="23"/>
      <c r="B56" s="15"/>
      <c r="C56" s="11"/>
      <c r="D56" s="7" t="s">
        <v>31</v>
      </c>
      <c r="E56" s="51" t="s">
        <v>40</v>
      </c>
      <c r="F56" s="54">
        <v>20</v>
      </c>
      <c r="G56" s="54">
        <v>1.58</v>
      </c>
      <c r="H56" s="54">
        <v>0.2</v>
      </c>
      <c r="I56" s="67">
        <v>9.66</v>
      </c>
      <c r="J56" s="54">
        <v>46.76</v>
      </c>
      <c r="K56" s="66" t="s">
        <v>53</v>
      </c>
      <c r="L56" s="42"/>
    </row>
    <row r="57" spans="1:12" ht="15">
      <c r="A57" s="23"/>
      <c r="B57" s="15"/>
      <c r="C57" s="11"/>
      <c r="D57" s="7" t="s">
        <v>32</v>
      </c>
      <c r="E57" s="51" t="s">
        <v>43</v>
      </c>
      <c r="F57" s="54">
        <v>20</v>
      </c>
      <c r="G57" s="54">
        <v>0.9</v>
      </c>
      <c r="H57" s="54">
        <v>0.3</v>
      </c>
      <c r="I57" s="67">
        <v>5.2</v>
      </c>
      <c r="J57" s="54">
        <v>28</v>
      </c>
      <c r="K57" s="66" t="s">
        <v>53</v>
      </c>
      <c r="L57" s="42"/>
    </row>
    <row r="58" spans="1:12" ht="15">
      <c r="A58" s="23"/>
      <c r="B58" s="15"/>
      <c r="C58" s="11"/>
      <c r="D58" s="6"/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4"/>
      <c r="B60" s="17"/>
      <c r="C60" s="8"/>
      <c r="D60" s="18" t="s">
        <v>33</v>
      </c>
      <c r="E60" s="9"/>
      <c r="F60" s="19">
        <f>SUM(F51:F59)</f>
        <v>720</v>
      </c>
      <c r="G60" s="19">
        <f t="shared" ref="G60" si="15">SUM(G51:G59)</f>
        <v>25.939999999999998</v>
      </c>
      <c r="H60" s="19">
        <f t="shared" ref="H60" si="16">SUM(H51:H59)</f>
        <v>23.1</v>
      </c>
      <c r="I60" s="19">
        <f t="shared" ref="I60" si="17">SUM(I51:I59)</f>
        <v>111.23</v>
      </c>
      <c r="J60" s="19">
        <f t="shared" ref="J60" si="18">SUM(J51:J59)</f>
        <v>755.85</v>
      </c>
      <c r="K60" s="25"/>
      <c r="L60" s="19">
        <v>85</v>
      </c>
    </row>
    <row r="61" spans="1:12" ht="15.75" customHeight="1" thickBot="1">
      <c r="A61" s="29">
        <f>A43</f>
        <v>1</v>
      </c>
      <c r="B61" s="30">
        <f>B43</f>
        <v>3</v>
      </c>
      <c r="C61" s="89" t="s">
        <v>4</v>
      </c>
      <c r="D61" s="90"/>
      <c r="E61" s="31"/>
      <c r="F61" s="32">
        <f>F50+F60</f>
        <v>1250</v>
      </c>
      <c r="G61" s="32">
        <f t="shared" ref="G61" si="19">G50+G60</f>
        <v>53.129999999999995</v>
      </c>
      <c r="H61" s="32">
        <f t="shared" ref="H61" si="20">H50+H60</f>
        <v>43.45</v>
      </c>
      <c r="I61" s="32">
        <f t="shared" ref="I61" si="21">I50+I60</f>
        <v>209.35000000000002</v>
      </c>
      <c r="J61" s="32">
        <f t="shared" ref="J61" si="22">J50+J60</f>
        <v>1446.73</v>
      </c>
      <c r="K61" s="32"/>
      <c r="L61" s="32">
        <v>170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50" t="s">
        <v>70</v>
      </c>
      <c r="F62" s="72">
        <v>250</v>
      </c>
      <c r="G62" s="78">
        <v>7.6</v>
      </c>
      <c r="H62" s="78">
        <v>12.25</v>
      </c>
      <c r="I62" s="79">
        <v>39.15</v>
      </c>
      <c r="J62" s="78">
        <v>296.88</v>
      </c>
      <c r="K62" s="40">
        <v>175</v>
      </c>
      <c r="L62" s="39"/>
    </row>
    <row r="63" spans="1:12" ht="15">
      <c r="A63" s="23"/>
      <c r="B63" s="15"/>
      <c r="C63" s="11"/>
      <c r="D63" s="7" t="s">
        <v>22</v>
      </c>
      <c r="E63" s="51" t="s">
        <v>71</v>
      </c>
      <c r="F63" s="71">
        <v>200</v>
      </c>
      <c r="G63" s="76">
        <v>0.1</v>
      </c>
      <c r="H63" s="76">
        <v>0.02</v>
      </c>
      <c r="I63" s="77">
        <v>7</v>
      </c>
      <c r="J63" s="83">
        <v>28.6</v>
      </c>
      <c r="K63" s="43">
        <v>376</v>
      </c>
      <c r="L63" s="42"/>
    </row>
    <row r="64" spans="1:12" ht="15.75" thickBot="1">
      <c r="A64" s="23"/>
      <c r="B64" s="15"/>
      <c r="C64" s="11"/>
      <c r="D64" s="7" t="s">
        <v>23</v>
      </c>
      <c r="E64" s="51" t="s">
        <v>40</v>
      </c>
      <c r="F64" s="71">
        <v>40</v>
      </c>
      <c r="G64" s="76">
        <v>3</v>
      </c>
      <c r="H64" s="76">
        <v>1.1599999999999999</v>
      </c>
      <c r="I64" s="77">
        <v>20.36</v>
      </c>
      <c r="J64" s="80">
        <v>105.6</v>
      </c>
      <c r="K64" s="43" t="s">
        <v>39</v>
      </c>
      <c r="L64" s="42"/>
    </row>
    <row r="65" spans="1:12" ht="15">
      <c r="A65" s="23"/>
      <c r="B65" s="15"/>
      <c r="C65" s="11"/>
      <c r="D65" s="7" t="s">
        <v>24</v>
      </c>
      <c r="E65" s="52" t="s">
        <v>24</v>
      </c>
      <c r="F65" s="70">
        <v>150</v>
      </c>
      <c r="G65" s="80">
        <v>0.6</v>
      </c>
      <c r="H65" s="80">
        <v>0.6</v>
      </c>
      <c r="I65" s="80">
        <v>14.7</v>
      </c>
      <c r="J65" s="78">
        <v>70.5</v>
      </c>
      <c r="K65" s="43">
        <v>338</v>
      </c>
      <c r="L65" s="42"/>
    </row>
    <row r="66" spans="1:12" ht="15">
      <c r="A66" s="23"/>
      <c r="B66" s="15"/>
      <c r="C66" s="11"/>
      <c r="D66" s="6"/>
      <c r="E66" s="41"/>
      <c r="F66" s="42"/>
      <c r="G66" s="71"/>
      <c r="H66" s="71"/>
      <c r="I66" s="73"/>
      <c r="J66" s="54"/>
      <c r="K66" s="43"/>
      <c r="L66" s="42"/>
    </row>
    <row r="67" spans="1:12" ht="15">
      <c r="A67" s="23"/>
      <c r="B67" s="15"/>
      <c r="C67" s="11"/>
      <c r="D67" s="6"/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4"/>
      <c r="B68" s="17"/>
      <c r="C68" s="8"/>
      <c r="D68" s="18" t="s">
        <v>33</v>
      </c>
      <c r="E68" s="9"/>
      <c r="F68" s="19">
        <f>SUM(F62:F67)</f>
        <v>640</v>
      </c>
      <c r="G68" s="19">
        <f t="shared" ref="G68:J68" si="23">SUM(G62:G67)</f>
        <v>11.299999999999999</v>
      </c>
      <c r="H68" s="19">
        <f t="shared" si="23"/>
        <v>14.03</v>
      </c>
      <c r="I68" s="19">
        <f t="shared" si="23"/>
        <v>81.209999999999994</v>
      </c>
      <c r="J68" s="19">
        <f t="shared" si="23"/>
        <v>501.58000000000004</v>
      </c>
      <c r="K68" s="25"/>
      <c r="L68" s="19">
        <v>85</v>
      </c>
    </row>
    <row r="69" spans="1:12" ht="1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52" t="s">
        <v>76</v>
      </c>
      <c r="F69" s="56">
        <v>60</v>
      </c>
      <c r="G69" s="42">
        <v>7.0000000000000007E-2</v>
      </c>
      <c r="H69" s="42">
        <v>1.9</v>
      </c>
      <c r="I69" s="42">
        <v>4.5</v>
      </c>
      <c r="J69" s="42">
        <v>36.24</v>
      </c>
      <c r="K69" s="43">
        <v>45</v>
      </c>
      <c r="L69" s="42"/>
    </row>
    <row r="70" spans="1:12" ht="15">
      <c r="A70" s="23"/>
      <c r="B70" s="15"/>
      <c r="C70" s="11"/>
      <c r="D70" s="7" t="s">
        <v>27</v>
      </c>
      <c r="E70" s="51" t="s">
        <v>85</v>
      </c>
      <c r="F70" s="54">
        <v>200</v>
      </c>
      <c r="G70" s="54">
        <v>2.08</v>
      </c>
      <c r="H70" s="54">
        <v>4.0999999999999996</v>
      </c>
      <c r="I70" s="67">
        <v>8.6999999999999993</v>
      </c>
      <c r="J70" s="71">
        <v>111</v>
      </c>
      <c r="K70" s="66">
        <v>82</v>
      </c>
      <c r="L70" s="42"/>
    </row>
    <row r="71" spans="1:12" ht="15">
      <c r="A71" s="23"/>
      <c r="B71" s="15"/>
      <c r="C71" s="11"/>
      <c r="D71" s="7" t="s">
        <v>28</v>
      </c>
      <c r="E71" s="51" t="s">
        <v>75</v>
      </c>
      <c r="F71" s="54">
        <v>90</v>
      </c>
      <c r="G71" s="54">
        <v>10.5</v>
      </c>
      <c r="H71" s="54">
        <v>10.5</v>
      </c>
      <c r="I71" s="67">
        <v>3.2</v>
      </c>
      <c r="J71" s="71">
        <v>149.4</v>
      </c>
      <c r="K71" s="66">
        <v>290</v>
      </c>
      <c r="L71" s="42"/>
    </row>
    <row r="72" spans="1:12" ht="15">
      <c r="A72" s="23"/>
      <c r="B72" s="15"/>
      <c r="C72" s="11"/>
      <c r="D72" s="7" t="s">
        <v>29</v>
      </c>
      <c r="E72" s="51" t="s">
        <v>86</v>
      </c>
      <c r="F72" s="54">
        <v>170</v>
      </c>
      <c r="G72" s="54">
        <v>9.75</v>
      </c>
      <c r="H72" s="54">
        <v>6.9</v>
      </c>
      <c r="I72" s="67">
        <v>43.79</v>
      </c>
      <c r="J72" s="71">
        <v>276.31</v>
      </c>
      <c r="K72" s="66">
        <v>302</v>
      </c>
      <c r="L72" s="42"/>
    </row>
    <row r="73" spans="1:12" ht="15">
      <c r="A73" s="23"/>
      <c r="B73" s="15"/>
      <c r="C73" s="11"/>
      <c r="D73" s="7" t="s">
        <v>30</v>
      </c>
      <c r="E73" s="51" t="s">
        <v>46</v>
      </c>
      <c r="F73" s="54">
        <v>200</v>
      </c>
      <c r="G73" s="42">
        <v>0.1</v>
      </c>
      <c r="H73" s="42">
        <v>0.02</v>
      </c>
      <c r="I73" s="42">
        <v>7</v>
      </c>
      <c r="J73" s="42">
        <v>28.6</v>
      </c>
      <c r="K73" s="43">
        <v>349</v>
      </c>
      <c r="L73" s="42"/>
    </row>
    <row r="74" spans="1:12" ht="15">
      <c r="A74" s="23"/>
      <c r="B74" s="15"/>
      <c r="C74" s="11"/>
      <c r="D74" s="7" t="s">
        <v>31</v>
      </c>
      <c r="E74" s="51" t="s">
        <v>40</v>
      </c>
      <c r="F74" s="54">
        <v>20</v>
      </c>
      <c r="G74" s="54">
        <v>1.58</v>
      </c>
      <c r="H74" s="54">
        <v>0.2</v>
      </c>
      <c r="I74" s="67">
        <v>9.66</v>
      </c>
      <c r="J74" s="54">
        <v>46.76</v>
      </c>
      <c r="K74" s="66" t="s">
        <v>53</v>
      </c>
      <c r="L74" s="42"/>
    </row>
    <row r="75" spans="1:12" ht="15">
      <c r="A75" s="23"/>
      <c r="B75" s="15"/>
      <c r="C75" s="11"/>
      <c r="D75" s="7" t="s">
        <v>32</v>
      </c>
      <c r="E75" s="51" t="s">
        <v>43</v>
      </c>
      <c r="F75" s="54">
        <v>20</v>
      </c>
      <c r="G75" s="54">
        <v>0.9</v>
      </c>
      <c r="H75" s="54">
        <v>0.3</v>
      </c>
      <c r="I75" s="67">
        <v>5.2</v>
      </c>
      <c r="J75" s="54">
        <v>28</v>
      </c>
      <c r="K75" s="66" t="s">
        <v>53</v>
      </c>
      <c r="L75" s="42"/>
    </row>
    <row r="76" spans="1:12" ht="15">
      <c r="A76" s="23"/>
      <c r="B76" s="15"/>
      <c r="C76" s="11"/>
      <c r="D76" s="6"/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6"/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4"/>
      <c r="B78" s="17"/>
      <c r="C78" s="8"/>
      <c r="D78" s="18" t="s">
        <v>33</v>
      </c>
      <c r="E78" s="9"/>
      <c r="F78" s="19">
        <f>SUM(F69:F77)</f>
        <v>760</v>
      </c>
      <c r="G78" s="19">
        <f t="shared" ref="G78" si="24">SUM(G69:G77)</f>
        <v>24.979999999999997</v>
      </c>
      <c r="H78" s="19">
        <f t="shared" ref="H78" si="25">SUM(H69:H77)</f>
        <v>23.919999999999998</v>
      </c>
      <c r="I78" s="19">
        <f t="shared" ref="I78" si="26">SUM(I69:I77)</f>
        <v>82.05</v>
      </c>
      <c r="J78" s="19">
        <f t="shared" ref="J78" si="27">SUM(J69:J77)</f>
        <v>676.31000000000006</v>
      </c>
      <c r="K78" s="25"/>
      <c r="L78" s="19">
        <v>85</v>
      </c>
    </row>
    <row r="79" spans="1:12" ht="15.75" customHeight="1" thickBot="1">
      <c r="A79" s="29">
        <f>A62</f>
        <v>1</v>
      </c>
      <c r="B79" s="30">
        <f>B62</f>
        <v>4</v>
      </c>
      <c r="C79" s="89" t="s">
        <v>4</v>
      </c>
      <c r="D79" s="90"/>
      <c r="E79" s="58"/>
      <c r="F79" s="59">
        <f>F68+F78</f>
        <v>1400</v>
      </c>
      <c r="G79" s="32">
        <f t="shared" ref="G79" si="28">G68+G78</f>
        <v>36.279999999999994</v>
      </c>
      <c r="H79" s="32">
        <f t="shared" ref="H79" si="29">H68+H78</f>
        <v>37.949999999999996</v>
      </c>
      <c r="I79" s="32">
        <f t="shared" ref="I79" si="30">I68+I78</f>
        <v>163.26</v>
      </c>
      <c r="J79" s="32">
        <f t="shared" ref="J79" si="31">J68+J78</f>
        <v>1177.8900000000001</v>
      </c>
      <c r="K79" s="32"/>
      <c r="L79" s="32">
        <v>170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50" t="s">
        <v>88</v>
      </c>
      <c r="F80" s="53">
        <v>150</v>
      </c>
      <c r="G80" s="78">
        <v>13.94</v>
      </c>
      <c r="H80" s="78">
        <v>24.82</v>
      </c>
      <c r="I80" s="79">
        <v>2.64</v>
      </c>
      <c r="J80" s="78">
        <v>289.64999999999998</v>
      </c>
      <c r="K80" s="68">
        <v>210</v>
      </c>
      <c r="L80" s="39"/>
    </row>
    <row r="81" spans="1:12" ht="15">
      <c r="A81" s="23"/>
      <c r="B81" s="15"/>
      <c r="C81" s="11"/>
      <c r="D81" s="7" t="s">
        <v>22</v>
      </c>
      <c r="E81" s="51" t="s">
        <v>71</v>
      </c>
      <c r="F81" s="71">
        <v>200</v>
      </c>
      <c r="G81" s="76">
        <v>0.1</v>
      </c>
      <c r="H81" s="76">
        <v>0.02</v>
      </c>
      <c r="I81" s="77">
        <v>7</v>
      </c>
      <c r="J81" s="83">
        <v>28.6</v>
      </c>
      <c r="K81" s="43">
        <v>376</v>
      </c>
      <c r="L81" s="42"/>
    </row>
    <row r="82" spans="1:12" ht="15.75" thickBot="1">
      <c r="A82" s="23"/>
      <c r="B82" s="15"/>
      <c r="C82" s="11"/>
      <c r="D82" s="7" t="s">
        <v>23</v>
      </c>
      <c r="E82" s="51" t="s">
        <v>40</v>
      </c>
      <c r="F82" s="54">
        <v>40</v>
      </c>
      <c r="G82" s="83">
        <v>3</v>
      </c>
      <c r="H82" s="83">
        <v>1.1599999999999999</v>
      </c>
      <c r="I82" s="84">
        <v>20.36</v>
      </c>
      <c r="J82" s="83">
        <v>105.6</v>
      </c>
      <c r="K82" s="66" t="s">
        <v>53</v>
      </c>
      <c r="L82" s="42"/>
    </row>
    <row r="83" spans="1:12" ht="15">
      <c r="A83" s="23"/>
      <c r="B83" s="15"/>
      <c r="C83" s="11"/>
      <c r="D83" s="63" t="s">
        <v>24</v>
      </c>
      <c r="E83" s="51" t="s">
        <v>55</v>
      </c>
      <c r="F83" s="54">
        <v>150</v>
      </c>
      <c r="G83" s="78">
        <v>0.6</v>
      </c>
      <c r="H83" s="78">
        <v>0.6</v>
      </c>
      <c r="I83" s="79">
        <v>14.7</v>
      </c>
      <c r="J83" s="83">
        <v>70.5</v>
      </c>
      <c r="K83" s="68">
        <v>338</v>
      </c>
      <c r="L83" s="42"/>
    </row>
    <row r="84" spans="1:12" ht="15">
      <c r="A84" s="23"/>
      <c r="B84" s="15"/>
      <c r="C84" s="11"/>
      <c r="D84" s="7" t="s">
        <v>32</v>
      </c>
      <c r="E84" s="51" t="s">
        <v>43</v>
      </c>
      <c r="F84" s="54">
        <v>30</v>
      </c>
      <c r="G84" s="80">
        <v>1.4</v>
      </c>
      <c r="H84" s="80">
        <v>0.47</v>
      </c>
      <c r="I84" s="80">
        <v>7.8</v>
      </c>
      <c r="J84" s="80">
        <v>42</v>
      </c>
      <c r="K84" s="43" t="s">
        <v>39</v>
      </c>
      <c r="L84" s="42"/>
    </row>
    <row r="85" spans="1:12" ht="15">
      <c r="A85" s="23"/>
      <c r="B85" s="15"/>
      <c r="C85" s="11"/>
      <c r="D85" s="6"/>
      <c r="E85" s="41"/>
      <c r="F85" s="42"/>
      <c r="G85" s="42"/>
      <c r="H85" s="42"/>
      <c r="I85" s="42"/>
      <c r="J85" s="42"/>
      <c r="K85" s="43"/>
      <c r="L85" s="42"/>
    </row>
    <row r="86" spans="1:12" ht="15">
      <c r="A86" s="23"/>
      <c r="B86" s="15"/>
      <c r="C86" s="11"/>
      <c r="D86" s="6"/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4"/>
      <c r="B87" s="17"/>
      <c r="C87" s="8"/>
      <c r="D87" s="18" t="s">
        <v>33</v>
      </c>
      <c r="E87" s="9"/>
      <c r="F87" s="19">
        <v>570</v>
      </c>
      <c r="G87" s="19">
        <v>19.04</v>
      </c>
      <c r="H87" s="19">
        <v>27.07</v>
      </c>
      <c r="I87" s="19">
        <v>52.5</v>
      </c>
      <c r="J87" s="19">
        <v>536.35</v>
      </c>
      <c r="K87" s="25"/>
      <c r="L87" s="19">
        <v>85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52" t="s">
        <v>74</v>
      </c>
      <c r="F88" s="56">
        <v>60</v>
      </c>
      <c r="G88" s="42">
        <v>0.08</v>
      </c>
      <c r="H88" s="42">
        <v>3</v>
      </c>
      <c r="I88" s="42">
        <v>4.8</v>
      </c>
      <c r="J88" s="42">
        <v>50.1</v>
      </c>
      <c r="K88" s="43">
        <v>52</v>
      </c>
      <c r="L88" s="42"/>
    </row>
    <row r="89" spans="1:12" ht="15">
      <c r="A89" s="23"/>
      <c r="B89" s="15"/>
      <c r="C89" s="11"/>
      <c r="D89" s="7" t="s">
        <v>27</v>
      </c>
      <c r="E89" s="51" t="s">
        <v>82</v>
      </c>
      <c r="F89" s="54">
        <v>200</v>
      </c>
      <c r="G89" s="42">
        <v>1.27</v>
      </c>
      <c r="H89" s="42">
        <v>3.99</v>
      </c>
      <c r="I89" s="42">
        <v>7.3</v>
      </c>
      <c r="J89" s="42">
        <v>76.2</v>
      </c>
      <c r="K89" s="43">
        <v>99</v>
      </c>
      <c r="L89" s="42"/>
    </row>
    <row r="90" spans="1:12" ht="15">
      <c r="A90" s="23"/>
      <c r="B90" s="15"/>
      <c r="C90" s="11"/>
      <c r="D90" s="7" t="s">
        <v>28</v>
      </c>
      <c r="E90" s="51" t="s">
        <v>87</v>
      </c>
      <c r="F90" s="54">
        <v>200</v>
      </c>
      <c r="G90" s="42">
        <v>14.05</v>
      </c>
      <c r="H90" s="42">
        <v>33.700000000000003</v>
      </c>
      <c r="I90" s="42">
        <v>18.899999999999999</v>
      </c>
      <c r="J90" s="42">
        <v>437.7</v>
      </c>
      <c r="K90" s="43">
        <v>259</v>
      </c>
      <c r="L90" s="42"/>
    </row>
    <row r="91" spans="1:12" ht="15">
      <c r="A91" s="23"/>
      <c r="B91" s="15"/>
      <c r="C91" s="11"/>
      <c r="D91" s="7" t="s">
        <v>30</v>
      </c>
      <c r="E91" s="51" t="s">
        <v>46</v>
      </c>
      <c r="F91" s="54">
        <v>200</v>
      </c>
      <c r="G91" s="42">
        <v>0.1</v>
      </c>
      <c r="H91" s="42">
        <v>0.02</v>
      </c>
      <c r="I91" s="42">
        <v>7</v>
      </c>
      <c r="J91" s="42">
        <v>28.6</v>
      </c>
      <c r="K91" s="43">
        <v>349</v>
      </c>
      <c r="L91" s="42"/>
    </row>
    <row r="92" spans="1:12" ht="15">
      <c r="A92" s="23"/>
      <c r="B92" s="15"/>
      <c r="C92" s="11"/>
      <c r="D92" s="7" t="s">
        <v>31</v>
      </c>
      <c r="E92" s="51" t="s">
        <v>40</v>
      </c>
      <c r="F92" s="54">
        <v>30</v>
      </c>
      <c r="G92" s="54">
        <v>2.25</v>
      </c>
      <c r="H92" s="54">
        <v>0.84</v>
      </c>
      <c r="I92" s="67">
        <v>15.51</v>
      </c>
      <c r="J92" s="54">
        <v>70.14</v>
      </c>
      <c r="K92" s="66" t="s">
        <v>53</v>
      </c>
      <c r="L92" s="42"/>
    </row>
    <row r="93" spans="1:12" ht="15">
      <c r="A93" s="23"/>
      <c r="B93" s="15"/>
      <c r="C93" s="11"/>
      <c r="D93" s="7" t="s">
        <v>32</v>
      </c>
      <c r="E93" s="51" t="s">
        <v>43</v>
      </c>
      <c r="F93" s="54">
        <v>30</v>
      </c>
      <c r="G93" s="54">
        <v>1.4</v>
      </c>
      <c r="H93" s="54">
        <v>0.47</v>
      </c>
      <c r="I93" s="67">
        <v>7.8</v>
      </c>
      <c r="J93" s="54">
        <v>42</v>
      </c>
      <c r="K93" s="66" t="s">
        <v>53</v>
      </c>
      <c r="L93" s="42"/>
    </row>
    <row r="94" spans="1:12" ht="15">
      <c r="A94" s="23"/>
      <c r="B94" s="15"/>
      <c r="C94" s="11"/>
      <c r="D94" s="6"/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6"/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4"/>
      <c r="B96" s="17"/>
      <c r="C96" s="8"/>
      <c r="D96" s="18" t="s">
        <v>33</v>
      </c>
      <c r="E96" s="9"/>
      <c r="F96" s="19">
        <f>SUM(F88:F95)</f>
        <v>720</v>
      </c>
      <c r="G96" s="19">
        <f t="shared" ref="G96:J96" si="32">SUM(G88:G95)</f>
        <v>19.149999999999999</v>
      </c>
      <c r="H96" s="19">
        <f t="shared" si="32"/>
        <v>42.02000000000001</v>
      </c>
      <c r="I96" s="19">
        <f t="shared" si="32"/>
        <v>61.309999999999995</v>
      </c>
      <c r="J96" s="19">
        <f t="shared" si="32"/>
        <v>704.74</v>
      </c>
      <c r="K96" s="25"/>
      <c r="L96" s="19">
        <v>85</v>
      </c>
    </row>
    <row r="97" spans="1:12" ht="15.75" customHeight="1" thickBot="1">
      <c r="A97" s="29">
        <f>A80</f>
        <v>1</v>
      </c>
      <c r="B97" s="30">
        <f>B80</f>
        <v>5</v>
      </c>
      <c r="C97" s="89" t="s">
        <v>4</v>
      </c>
      <c r="D97" s="90"/>
      <c r="E97" s="31"/>
      <c r="F97" s="32">
        <f>F87+F96</f>
        <v>1290</v>
      </c>
      <c r="G97" s="32">
        <f>G87+G96</f>
        <v>38.19</v>
      </c>
      <c r="H97" s="32">
        <f>H87+H96</f>
        <v>69.09</v>
      </c>
      <c r="I97" s="32">
        <f>I87+I96</f>
        <v>113.81</v>
      </c>
      <c r="J97" s="32">
        <f>J87+J96</f>
        <v>1241.0900000000001</v>
      </c>
      <c r="K97" s="32"/>
      <c r="L97" s="32">
        <v>170</v>
      </c>
    </row>
    <row r="98" spans="1:12" ht="15">
      <c r="A98" s="20">
        <v>2</v>
      </c>
      <c r="B98" s="21">
        <v>1</v>
      </c>
      <c r="C98" s="22" t="s">
        <v>20</v>
      </c>
      <c r="D98" s="5" t="s">
        <v>21</v>
      </c>
      <c r="E98" s="50" t="s">
        <v>61</v>
      </c>
      <c r="F98" s="53">
        <v>250</v>
      </c>
      <c r="G98" s="78">
        <v>8.6199999999999992</v>
      </c>
      <c r="H98" s="78">
        <v>13.25</v>
      </c>
      <c r="I98" s="79">
        <v>76.97</v>
      </c>
      <c r="J98" s="78">
        <v>426.12</v>
      </c>
      <c r="K98" s="40">
        <v>173</v>
      </c>
      <c r="L98" s="39"/>
    </row>
    <row r="99" spans="1:12" ht="15">
      <c r="A99" s="23"/>
      <c r="B99" s="15"/>
      <c r="C99" s="11"/>
      <c r="D99" s="7" t="s">
        <v>22</v>
      </c>
      <c r="E99" s="51" t="s">
        <v>48</v>
      </c>
      <c r="F99" s="42">
        <v>200</v>
      </c>
      <c r="G99" s="83">
        <v>4.08</v>
      </c>
      <c r="H99" s="83">
        <v>3.54</v>
      </c>
      <c r="I99" s="84">
        <v>17.579999999999998</v>
      </c>
      <c r="J99" s="83">
        <v>118.6</v>
      </c>
      <c r="K99" s="43">
        <v>382</v>
      </c>
      <c r="L99" s="42"/>
    </row>
    <row r="100" spans="1:12" ht="15">
      <c r="A100" s="23"/>
      <c r="B100" s="15"/>
      <c r="C100" s="11"/>
      <c r="D100" s="7" t="s">
        <v>23</v>
      </c>
      <c r="E100" s="51" t="s">
        <v>62</v>
      </c>
      <c r="F100" s="42">
        <v>50</v>
      </c>
      <c r="G100" s="83">
        <v>3.75</v>
      </c>
      <c r="H100" s="83">
        <v>1.26</v>
      </c>
      <c r="I100" s="84">
        <v>22.13</v>
      </c>
      <c r="J100" s="83">
        <v>132</v>
      </c>
      <c r="K100" s="43" t="s">
        <v>39</v>
      </c>
      <c r="L100" s="42"/>
    </row>
    <row r="101" spans="1:12" ht="15">
      <c r="A101" s="23"/>
      <c r="B101" s="15"/>
      <c r="C101" s="11"/>
      <c r="D101" s="7"/>
      <c r="E101" s="51"/>
      <c r="F101" s="42"/>
      <c r="G101" s="42"/>
      <c r="H101" s="42"/>
      <c r="I101" s="42"/>
      <c r="J101" s="42"/>
      <c r="K101" s="43"/>
      <c r="L101" s="42"/>
    </row>
    <row r="102" spans="1:12" ht="15">
      <c r="A102" s="23"/>
      <c r="B102" s="15"/>
      <c r="C102" s="11"/>
      <c r="D102" s="7"/>
      <c r="E102" s="5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</row>
    <row r="104" spans="1:12" ht="15">
      <c r="A104" s="23"/>
      <c r="B104" s="15"/>
      <c r="C104" s="11"/>
      <c r="D104" s="6"/>
      <c r="E104" s="41"/>
      <c r="F104" s="42"/>
      <c r="G104" s="42"/>
      <c r="H104" s="42"/>
      <c r="I104" s="42"/>
      <c r="J104" s="42"/>
      <c r="K104" s="43"/>
      <c r="L104" s="42"/>
    </row>
    <row r="105" spans="1:12" ht="15">
      <c r="A105" s="24"/>
      <c r="B105" s="17"/>
      <c r="C105" s="8"/>
      <c r="D105" s="18" t="s">
        <v>33</v>
      </c>
      <c r="E105" s="9"/>
      <c r="F105" s="19">
        <f>SUM(F98:F104)</f>
        <v>500</v>
      </c>
      <c r="G105" s="19">
        <f t="shared" ref="G105:J105" si="33">SUM(G98:G104)</f>
        <v>16.45</v>
      </c>
      <c r="H105" s="19">
        <f t="shared" si="33"/>
        <v>18.05</v>
      </c>
      <c r="I105" s="19">
        <f t="shared" si="33"/>
        <v>116.67999999999999</v>
      </c>
      <c r="J105" s="19">
        <f t="shared" si="33"/>
        <v>676.72</v>
      </c>
      <c r="K105" s="25"/>
      <c r="L105" s="19">
        <v>85</v>
      </c>
    </row>
    <row r="106" spans="1:12" ht="15">
      <c r="A106" s="26">
        <f>A98</f>
        <v>2</v>
      </c>
      <c r="B106" s="13">
        <f>B98</f>
        <v>1</v>
      </c>
      <c r="C106" s="10" t="s">
        <v>25</v>
      </c>
      <c r="D106" s="7" t="s">
        <v>26</v>
      </c>
      <c r="E106" s="52" t="s">
        <v>59</v>
      </c>
      <c r="F106" s="56">
        <v>60</v>
      </c>
      <c r="G106" s="42">
        <v>0.7</v>
      </c>
      <c r="H106" s="42">
        <v>0.06</v>
      </c>
      <c r="I106" s="42">
        <v>7.9</v>
      </c>
      <c r="J106" s="42">
        <v>49.02</v>
      </c>
      <c r="K106" s="43">
        <v>62</v>
      </c>
      <c r="L106" s="42"/>
    </row>
    <row r="107" spans="1:12" ht="15">
      <c r="A107" s="23"/>
      <c r="B107" s="15"/>
      <c r="C107" s="11"/>
      <c r="D107" s="7" t="s">
        <v>27</v>
      </c>
      <c r="E107" s="51" t="s">
        <v>63</v>
      </c>
      <c r="F107" s="54">
        <v>200</v>
      </c>
      <c r="G107" s="42">
        <v>5.49</v>
      </c>
      <c r="H107" s="42">
        <v>5.27</v>
      </c>
      <c r="I107" s="42">
        <v>16.54</v>
      </c>
      <c r="J107" s="42">
        <v>148.29</v>
      </c>
      <c r="K107" s="43">
        <v>102</v>
      </c>
      <c r="L107" s="42"/>
    </row>
    <row r="108" spans="1:12" ht="15">
      <c r="A108" s="23"/>
      <c r="B108" s="15"/>
      <c r="C108" s="11"/>
      <c r="D108" s="7" t="s">
        <v>28</v>
      </c>
      <c r="E108" s="51" t="s">
        <v>64</v>
      </c>
      <c r="F108" s="54">
        <v>90</v>
      </c>
      <c r="G108" s="42">
        <v>14.04</v>
      </c>
      <c r="H108" s="42">
        <v>10.199999999999999</v>
      </c>
      <c r="I108" s="42">
        <v>3.2</v>
      </c>
      <c r="J108" s="42">
        <v>139.9</v>
      </c>
      <c r="K108" s="43">
        <v>255</v>
      </c>
      <c r="L108" s="42"/>
    </row>
    <row r="109" spans="1:12" ht="15">
      <c r="A109" s="23"/>
      <c r="B109" s="15"/>
      <c r="C109" s="11"/>
      <c r="D109" s="7" t="s">
        <v>29</v>
      </c>
      <c r="E109" s="51" t="s">
        <v>49</v>
      </c>
      <c r="F109" s="54">
        <v>170</v>
      </c>
      <c r="G109" s="42">
        <v>4.1399999999999997</v>
      </c>
      <c r="H109" s="42">
        <v>6.5</v>
      </c>
      <c r="I109" s="42">
        <v>41.57</v>
      </c>
      <c r="J109" s="42">
        <v>237.66</v>
      </c>
      <c r="K109" s="43">
        <v>304</v>
      </c>
      <c r="L109" s="42"/>
    </row>
    <row r="110" spans="1:12" ht="15">
      <c r="A110" s="23"/>
      <c r="B110" s="15"/>
      <c r="C110" s="11"/>
      <c r="D110" s="7" t="s">
        <v>30</v>
      </c>
      <c r="E110" s="51" t="s">
        <v>46</v>
      </c>
      <c r="F110" s="54">
        <v>200</v>
      </c>
      <c r="G110" s="42">
        <v>0.1</v>
      </c>
      <c r="H110" s="42">
        <v>0.02</v>
      </c>
      <c r="I110" s="42">
        <v>7</v>
      </c>
      <c r="J110" s="42">
        <v>28.6</v>
      </c>
      <c r="K110" s="43">
        <v>349</v>
      </c>
      <c r="L110" s="42"/>
    </row>
    <row r="111" spans="1:12" ht="15">
      <c r="A111" s="23"/>
      <c r="B111" s="15"/>
      <c r="C111" s="11"/>
      <c r="D111" s="7" t="s">
        <v>31</v>
      </c>
      <c r="E111" s="51" t="s">
        <v>40</v>
      </c>
      <c r="F111" s="54">
        <v>20</v>
      </c>
      <c r="G111" s="42">
        <v>1.58</v>
      </c>
      <c r="H111" s="42">
        <v>0.2</v>
      </c>
      <c r="I111" s="42">
        <v>9.66</v>
      </c>
      <c r="J111" s="42">
        <v>46.76</v>
      </c>
      <c r="K111" s="43" t="s">
        <v>39</v>
      </c>
      <c r="L111" s="42"/>
    </row>
    <row r="112" spans="1:12" ht="15">
      <c r="A112" s="23"/>
      <c r="B112" s="15"/>
      <c r="C112" s="11"/>
      <c r="D112" s="7" t="s">
        <v>32</v>
      </c>
      <c r="E112" s="51" t="s">
        <v>43</v>
      </c>
      <c r="F112" s="54">
        <v>20</v>
      </c>
      <c r="G112" s="42">
        <v>0.9</v>
      </c>
      <c r="H112" s="42">
        <v>0.3</v>
      </c>
      <c r="I112" s="42">
        <v>5.2</v>
      </c>
      <c r="J112" s="42">
        <v>28</v>
      </c>
      <c r="K112" s="43" t="s">
        <v>39</v>
      </c>
      <c r="L112" s="42"/>
    </row>
    <row r="113" spans="1:12" ht="15">
      <c r="A113" s="23"/>
      <c r="B113" s="15"/>
      <c r="C113" s="11"/>
      <c r="D113" s="6"/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6"/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4"/>
      <c r="B115" s="17"/>
      <c r="C115" s="8"/>
      <c r="D115" s="18" t="s">
        <v>33</v>
      </c>
      <c r="E115" s="9"/>
      <c r="F115" s="19">
        <f>SUM(F106:F114)</f>
        <v>760</v>
      </c>
      <c r="G115" s="19">
        <f t="shared" ref="G115:J115" si="34">SUM(G106:G114)</f>
        <v>26.950000000000003</v>
      </c>
      <c r="H115" s="19">
        <f t="shared" si="34"/>
        <v>22.549999999999997</v>
      </c>
      <c r="I115" s="19">
        <f t="shared" si="34"/>
        <v>91.07</v>
      </c>
      <c r="J115" s="19">
        <f t="shared" si="34"/>
        <v>678.23</v>
      </c>
      <c r="K115" s="25"/>
      <c r="L115" s="19">
        <v>85</v>
      </c>
    </row>
    <row r="116" spans="1:12" ht="15" customHeight="1" thickBot="1">
      <c r="A116" s="29">
        <f>A98</f>
        <v>2</v>
      </c>
      <c r="B116" s="30">
        <f>B98</f>
        <v>1</v>
      </c>
      <c r="C116" s="89" t="s">
        <v>4</v>
      </c>
      <c r="D116" s="90"/>
      <c r="E116" s="31"/>
      <c r="F116" s="32">
        <f>F105+F115</f>
        <v>1260</v>
      </c>
      <c r="G116" s="32">
        <f t="shared" ref="G116:J116" si="35">G105+G115</f>
        <v>43.400000000000006</v>
      </c>
      <c r="H116" s="32">
        <f t="shared" si="35"/>
        <v>40.599999999999994</v>
      </c>
      <c r="I116" s="32">
        <f t="shared" si="35"/>
        <v>207.75</v>
      </c>
      <c r="J116" s="32">
        <f t="shared" si="35"/>
        <v>1354.95</v>
      </c>
      <c r="K116" s="32"/>
      <c r="L116" s="32">
        <v>170</v>
      </c>
    </row>
    <row r="117" spans="1:12" ht="15">
      <c r="A117" s="14">
        <v>2</v>
      </c>
      <c r="B117" s="15">
        <v>2</v>
      </c>
      <c r="C117" s="22" t="s">
        <v>20</v>
      </c>
      <c r="D117" s="5" t="s">
        <v>21</v>
      </c>
      <c r="E117" s="50" t="s">
        <v>65</v>
      </c>
      <c r="F117" s="53">
        <v>290</v>
      </c>
      <c r="G117" s="75">
        <v>11.52</v>
      </c>
      <c r="H117" s="75">
        <v>14.52</v>
      </c>
      <c r="I117" s="79">
        <v>57.68</v>
      </c>
      <c r="J117" s="78">
        <v>408.06</v>
      </c>
      <c r="K117" s="40">
        <v>278</v>
      </c>
      <c r="L117" s="39"/>
    </row>
    <row r="118" spans="1:12" ht="15">
      <c r="A118" s="14"/>
      <c r="B118" s="15"/>
      <c r="C118" s="11"/>
      <c r="D118" s="7" t="s">
        <v>22</v>
      </c>
      <c r="E118" s="51" t="s">
        <v>66</v>
      </c>
      <c r="F118" s="54">
        <v>200</v>
      </c>
      <c r="G118" s="80">
        <v>0.1</v>
      </c>
      <c r="H118" s="80">
        <v>0.02</v>
      </c>
      <c r="I118" s="80">
        <v>7</v>
      </c>
      <c r="J118" s="80">
        <v>28.6</v>
      </c>
      <c r="K118" s="43">
        <v>376</v>
      </c>
      <c r="L118" s="42"/>
    </row>
    <row r="119" spans="1:12" ht="15">
      <c r="A119" s="14"/>
      <c r="B119" s="15"/>
      <c r="C119" s="11"/>
      <c r="D119" s="7" t="s">
        <v>23</v>
      </c>
      <c r="E119" s="51" t="s">
        <v>67</v>
      </c>
      <c r="F119" s="57">
        <v>30</v>
      </c>
      <c r="G119" s="85">
        <v>1.4</v>
      </c>
      <c r="H119" s="85">
        <v>0.47</v>
      </c>
      <c r="I119" s="86">
        <v>7.8</v>
      </c>
      <c r="J119" s="80">
        <v>42</v>
      </c>
      <c r="K119" s="43" t="s">
        <v>39</v>
      </c>
      <c r="L119" s="42"/>
    </row>
    <row r="120" spans="1:12" ht="15">
      <c r="A120" s="14"/>
      <c r="B120" s="15"/>
      <c r="C120" s="11"/>
      <c r="D120" s="7"/>
      <c r="E120" s="52"/>
      <c r="F120" s="54"/>
      <c r="G120" s="54"/>
      <c r="H120" s="54"/>
      <c r="I120" s="67"/>
      <c r="J120" s="42"/>
      <c r="K120" s="43"/>
      <c r="L120" s="42"/>
    </row>
    <row r="121" spans="1:12" ht="15">
      <c r="A121" s="14"/>
      <c r="B121" s="15"/>
      <c r="C121" s="11"/>
      <c r="D121" s="6"/>
      <c r="E121" s="52"/>
      <c r="F121" s="42"/>
      <c r="G121" s="61"/>
      <c r="H121" s="61"/>
      <c r="I121" s="61"/>
      <c r="J121" s="42"/>
      <c r="K121" s="43"/>
      <c r="L121" s="42"/>
    </row>
    <row r="122" spans="1:12" ht="15">
      <c r="A122" s="14"/>
      <c r="B122" s="15"/>
      <c r="C122" s="11"/>
      <c r="D122" s="6"/>
      <c r="E122" s="41"/>
      <c r="F122" s="42"/>
      <c r="G122" s="42"/>
      <c r="H122" s="42"/>
      <c r="I122" s="42"/>
      <c r="J122" s="42"/>
      <c r="K122" s="43"/>
      <c r="L122" s="42"/>
    </row>
    <row r="123" spans="1:12" ht="15">
      <c r="A123" s="16"/>
      <c r="B123" s="17"/>
      <c r="C123" s="8"/>
      <c r="D123" s="18" t="s">
        <v>33</v>
      </c>
      <c r="E123" s="9"/>
      <c r="F123" s="19">
        <f>SUM(F117:F122)</f>
        <v>520</v>
      </c>
      <c r="G123" s="19">
        <f t="shared" ref="G123:J123" si="36">SUM(G117:G122)</f>
        <v>13.02</v>
      </c>
      <c r="H123" s="19">
        <f t="shared" si="36"/>
        <v>15.01</v>
      </c>
      <c r="I123" s="19">
        <f t="shared" si="36"/>
        <v>72.48</v>
      </c>
      <c r="J123" s="19">
        <f t="shared" si="36"/>
        <v>478.66</v>
      </c>
      <c r="K123" s="25"/>
      <c r="L123" s="19">
        <v>85</v>
      </c>
    </row>
    <row r="124" spans="1:12" ht="15">
      <c r="A124" s="13">
        <f>A117</f>
        <v>2</v>
      </c>
      <c r="B124" s="13">
        <f>B117</f>
        <v>2</v>
      </c>
      <c r="C124" s="10" t="s">
        <v>25</v>
      </c>
      <c r="D124" s="7" t="s">
        <v>26</v>
      </c>
      <c r="E124" s="52" t="s">
        <v>50</v>
      </c>
      <c r="F124" s="56">
        <v>60</v>
      </c>
      <c r="G124" s="42">
        <v>0.8</v>
      </c>
      <c r="H124" s="42">
        <v>3</v>
      </c>
      <c r="I124" s="42">
        <v>4.8</v>
      </c>
      <c r="J124" s="42">
        <v>50.1</v>
      </c>
      <c r="K124" s="43">
        <v>52</v>
      </c>
      <c r="L124" s="42"/>
    </row>
    <row r="125" spans="1:12" ht="15">
      <c r="A125" s="14"/>
      <c r="B125" s="15"/>
      <c r="C125" s="11"/>
      <c r="D125" s="7" t="s">
        <v>27</v>
      </c>
      <c r="E125" s="51" t="s">
        <v>68</v>
      </c>
      <c r="F125" s="54">
        <v>200</v>
      </c>
      <c r="G125" s="42">
        <v>2.1</v>
      </c>
      <c r="H125" s="42">
        <v>4.12</v>
      </c>
      <c r="I125" s="42">
        <v>6.32</v>
      </c>
      <c r="J125" s="42">
        <v>99.8</v>
      </c>
      <c r="K125" s="43">
        <v>88</v>
      </c>
      <c r="L125" s="42"/>
    </row>
    <row r="126" spans="1:12" ht="15">
      <c r="A126" s="14"/>
      <c r="B126" s="15"/>
      <c r="C126" s="11"/>
      <c r="D126" s="7" t="s">
        <v>28</v>
      </c>
      <c r="E126" s="51" t="s">
        <v>69</v>
      </c>
      <c r="F126" s="54">
        <v>90</v>
      </c>
      <c r="G126" s="42">
        <v>8.0299999999999994</v>
      </c>
      <c r="H126" s="42">
        <v>9.4700000000000006</v>
      </c>
      <c r="I126" s="42">
        <v>13.46</v>
      </c>
      <c r="J126" s="42">
        <v>172.16</v>
      </c>
      <c r="K126" s="43">
        <v>234</v>
      </c>
      <c r="L126" s="42"/>
    </row>
    <row r="127" spans="1:12" ht="15">
      <c r="A127" s="14"/>
      <c r="B127" s="15"/>
      <c r="C127" s="11"/>
      <c r="D127" s="7" t="s">
        <v>29</v>
      </c>
      <c r="E127" s="51" t="s">
        <v>41</v>
      </c>
      <c r="F127" s="54">
        <v>190</v>
      </c>
      <c r="G127" s="42">
        <v>3.8</v>
      </c>
      <c r="H127" s="42">
        <v>6.08</v>
      </c>
      <c r="I127" s="42">
        <v>25.89</v>
      </c>
      <c r="J127" s="42">
        <v>173.85</v>
      </c>
      <c r="K127" s="43">
        <v>312</v>
      </c>
      <c r="L127" s="42"/>
    </row>
    <row r="128" spans="1:12" ht="15">
      <c r="A128" s="14"/>
      <c r="B128" s="15"/>
      <c r="C128" s="11"/>
      <c r="D128" s="7" t="s">
        <v>30</v>
      </c>
      <c r="E128" s="51" t="s">
        <v>45</v>
      </c>
      <c r="F128" s="54">
        <v>180</v>
      </c>
      <c r="G128" s="42">
        <v>0.14000000000000001</v>
      </c>
      <c r="H128" s="42">
        <v>0.14000000000000001</v>
      </c>
      <c r="I128" s="42">
        <v>25.1</v>
      </c>
      <c r="J128" s="42">
        <v>103.14</v>
      </c>
      <c r="K128" s="43">
        <v>342</v>
      </c>
      <c r="L128" s="42"/>
    </row>
    <row r="129" spans="1:12" ht="15">
      <c r="A129" s="14"/>
      <c r="B129" s="15"/>
      <c r="C129" s="11"/>
      <c r="D129" s="7" t="s">
        <v>31</v>
      </c>
      <c r="E129" s="51" t="s">
        <v>40</v>
      </c>
      <c r="F129" s="54">
        <v>20</v>
      </c>
      <c r="G129" s="42">
        <v>1.58</v>
      </c>
      <c r="H129" s="42">
        <v>0.2</v>
      </c>
      <c r="I129" s="42">
        <v>9.66</v>
      </c>
      <c r="J129" s="42">
        <v>46.76</v>
      </c>
      <c r="K129" s="43" t="s">
        <v>39</v>
      </c>
      <c r="L129" s="42"/>
    </row>
    <row r="130" spans="1:12" ht="15">
      <c r="A130" s="14"/>
      <c r="B130" s="15"/>
      <c r="C130" s="11"/>
      <c r="D130" s="7" t="s">
        <v>32</v>
      </c>
      <c r="E130" s="51" t="s">
        <v>43</v>
      </c>
      <c r="F130" s="54">
        <v>20</v>
      </c>
      <c r="G130" s="42">
        <v>0.9</v>
      </c>
      <c r="H130" s="42">
        <v>0.3</v>
      </c>
      <c r="I130" s="42">
        <v>5.2</v>
      </c>
      <c r="J130" s="42">
        <v>28</v>
      </c>
      <c r="K130" s="43" t="s">
        <v>39</v>
      </c>
      <c r="L130" s="42"/>
    </row>
    <row r="131" spans="1:12" ht="15">
      <c r="A131" s="14"/>
      <c r="B131" s="15"/>
      <c r="C131" s="11"/>
      <c r="D131" s="6"/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6"/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6"/>
      <c r="B133" s="17"/>
      <c r="C133" s="8"/>
      <c r="D133" s="18" t="s">
        <v>33</v>
      </c>
      <c r="E133" s="9"/>
      <c r="F133" s="19">
        <f>SUM(F124:F132)</f>
        <v>760</v>
      </c>
      <c r="G133" s="19">
        <f t="shared" ref="G133:J133" si="37">SUM(G124:G132)</f>
        <v>17.350000000000001</v>
      </c>
      <c r="H133" s="19">
        <f t="shared" si="37"/>
        <v>23.310000000000002</v>
      </c>
      <c r="I133" s="19">
        <f t="shared" si="37"/>
        <v>90.429999999999993</v>
      </c>
      <c r="J133" s="19">
        <f t="shared" si="37"/>
        <v>673.81</v>
      </c>
      <c r="K133" s="25"/>
      <c r="L133" s="19">
        <v>85</v>
      </c>
    </row>
    <row r="134" spans="1:12" ht="15" customHeight="1" thickBot="1">
      <c r="A134" s="33">
        <f>A117</f>
        <v>2</v>
      </c>
      <c r="B134" s="33">
        <f>B117</f>
        <v>2</v>
      </c>
      <c r="C134" s="89" t="s">
        <v>4</v>
      </c>
      <c r="D134" s="90"/>
      <c r="E134" s="31"/>
      <c r="F134" s="32">
        <f>F123+F133</f>
        <v>1280</v>
      </c>
      <c r="G134" s="32">
        <f t="shared" ref="G134:J134" si="38">G123+G133</f>
        <v>30.37</v>
      </c>
      <c r="H134" s="32">
        <f t="shared" si="38"/>
        <v>38.32</v>
      </c>
      <c r="I134" s="32">
        <f t="shared" si="38"/>
        <v>162.91</v>
      </c>
      <c r="J134" s="32">
        <f t="shared" si="38"/>
        <v>1152.47</v>
      </c>
      <c r="K134" s="32"/>
      <c r="L134" s="32">
        <v>170</v>
      </c>
    </row>
    <row r="135" spans="1:12" ht="15">
      <c r="A135" s="20">
        <v>2</v>
      </c>
      <c r="B135" s="21">
        <v>3</v>
      </c>
      <c r="C135" s="22" t="s">
        <v>20</v>
      </c>
      <c r="D135" s="5" t="s">
        <v>21</v>
      </c>
      <c r="E135" s="50" t="s">
        <v>70</v>
      </c>
      <c r="F135" s="72">
        <v>250</v>
      </c>
      <c r="G135" s="78">
        <v>7.6</v>
      </c>
      <c r="H135" s="78">
        <v>12.25</v>
      </c>
      <c r="I135" s="79">
        <v>39.15</v>
      </c>
      <c r="J135" s="78">
        <v>296.88</v>
      </c>
      <c r="K135" s="40">
        <v>175</v>
      </c>
      <c r="L135" s="39"/>
    </row>
    <row r="136" spans="1:12" ht="15">
      <c r="A136" s="23"/>
      <c r="B136" s="15"/>
      <c r="C136" s="11"/>
      <c r="D136" s="7" t="s">
        <v>22</v>
      </c>
      <c r="E136" s="51" t="s">
        <v>71</v>
      </c>
      <c r="F136" s="71">
        <v>200</v>
      </c>
      <c r="G136" s="76">
        <v>0.1</v>
      </c>
      <c r="H136" s="76">
        <v>0.02</v>
      </c>
      <c r="I136" s="77">
        <v>7</v>
      </c>
      <c r="J136" s="83">
        <v>28.6</v>
      </c>
      <c r="K136" s="43">
        <v>376</v>
      </c>
      <c r="L136" s="42"/>
    </row>
    <row r="137" spans="1:12" ht="15.75" customHeight="1" thickBot="1">
      <c r="A137" s="23"/>
      <c r="B137" s="15"/>
      <c r="C137" s="11"/>
      <c r="D137" s="7" t="s">
        <v>23</v>
      </c>
      <c r="E137" s="51" t="s">
        <v>40</v>
      </c>
      <c r="F137" s="71">
        <v>40</v>
      </c>
      <c r="G137" s="76">
        <v>3</v>
      </c>
      <c r="H137" s="76">
        <v>1.1599999999999999</v>
      </c>
      <c r="I137" s="77">
        <v>20.36</v>
      </c>
      <c r="J137" s="80">
        <v>105.6</v>
      </c>
      <c r="K137" s="43" t="s">
        <v>39</v>
      </c>
      <c r="L137" s="42"/>
    </row>
    <row r="138" spans="1:12" ht="15">
      <c r="A138" s="23"/>
      <c r="B138" s="15"/>
      <c r="C138" s="11"/>
      <c r="D138" s="7" t="s">
        <v>24</v>
      </c>
      <c r="E138" s="52" t="s">
        <v>24</v>
      </c>
      <c r="F138" s="70">
        <v>150</v>
      </c>
      <c r="G138" s="80">
        <v>0.6</v>
      </c>
      <c r="H138" s="80">
        <v>0.6</v>
      </c>
      <c r="I138" s="80">
        <v>14.7</v>
      </c>
      <c r="J138" s="78">
        <v>70.5</v>
      </c>
      <c r="K138" s="43">
        <v>338</v>
      </c>
      <c r="L138" s="42"/>
    </row>
    <row r="139" spans="1:12" ht="15">
      <c r="A139" s="23"/>
      <c r="B139" s="15"/>
      <c r="C139" s="11"/>
      <c r="D139" s="6"/>
      <c r="E139" s="41"/>
      <c r="F139" s="42"/>
      <c r="G139" s="71"/>
      <c r="H139" s="71"/>
      <c r="I139" s="73"/>
      <c r="J139" s="54"/>
      <c r="K139" s="43"/>
      <c r="L139" s="42"/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4"/>
      <c r="B141" s="17"/>
      <c r="C141" s="8"/>
      <c r="D141" s="18" t="s">
        <v>33</v>
      </c>
      <c r="E141" s="9"/>
      <c r="F141" s="19">
        <f>SUM(F135:F140)</f>
        <v>640</v>
      </c>
      <c r="G141" s="19">
        <f t="shared" ref="G141:J141" si="39">SUM(G135:G140)</f>
        <v>11.299999999999999</v>
      </c>
      <c r="H141" s="19">
        <f t="shared" si="39"/>
        <v>14.03</v>
      </c>
      <c r="I141" s="19">
        <f t="shared" si="39"/>
        <v>81.209999999999994</v>
      </c>
      <c r="J141" s="19">
        <f t="shared" si="39"/>
        <v>501.58000000000004</v>
      </c>
      <c r="K141" s="25"/>
      <c r="L141" s="19">
        <v>85</v>
      </c>
    </row>
    <row r="142" spans="1:12" ht="15">
      <c r="A142" s="26">
        <f>A135</f>
        <v>2</v>
      </c>
      <c r="B142" s="13">
        <f>B135</f>
        <v>3</v>
      </c>
      <c r="C142" s="10" t="s">
        <v>25</v>
      </c>
      <c r="D142" s="7" t="s">
        <v>26</v>
      </c>
      <c r="E142" s="52" t="s">
        <v>72</v>
      </c>
      <c r="F142" s="56">
        <v>60</v>
      </c>
      <c r="G142" s="42">
        <v>0.7</v>
      </c>
      <c r="H142" s="42">
        <v>0.06</v>
      </c>
      <c r="I142" s="42">
        <v>7.9</v>
      </c>
      <c r="J142" s="42">
        <v>49.02</v>
      </c>
      <c r="K142" s="43">
        <v>62</v>
      </c>
      <c r="L142" s="42"/>
    </row>
    <row r="143" spans="1:12" ht="15">
      <c r="A143" s="23"/>
      <c r="B143" s="15"/>
      <c r="C143" s="11"/>
      <c r="D143" s="7" t="s">
        <v>27</v>
      </c>
      <c r="E143" s="51" t="s">
        <v>73</v>
      </c>
      <c r="F143" s="54">
        <v>200</v>
      </c>
      <c r="G143" s="42">
        <v>2.08</v>
      </c>
      <c r="H143" s="42">
        <v>4.0999999999999996</v>
      </c>
      <c r="I143" s="42">
        <v>8.6999999999999993</v>
      </c>
      <c r="J143" s="42">
        <v>111</v>
      </c>
      <c r="K143" s="43">
        <v>82</v>
      </c>
      <c r="L143" s="42"/>
    </row>
    <row r="144" spans="1:12" ht="15">
      <c r="A144" s="23"/>
      <c r="B144" s="15"/>
      <c r="C144" s="11"/>
      <c r="D144" s="7" t="s">
        <v>28</v>
      </c>
      <c r="E144" s="51" t="s">
        <v>47</v>
      </c>
      <c r="F144" s="54">
        <v>280</v>
      </c>
      <c r="G144" s="42">
        <v>23.66</v>
      </c>
      <c r="H144" s="42">
        <v>14.7</v>
      </c>
      <c r="I144" s="42">
        <v>51.38</v>
      </c>
      <c r="J144" s="42">
        <v>432.46</v>
      </c>
      <c r="K144" s="43">
        <v>291</v>
      </c>
      <c r="L144" s="42"/>
    </row>
    <row r="145" spans="1:12" ht="15">
      <c r="A145" s="23"/>
      <c r="B145" s="15"/>
      <c r="C145" s="11"/>
      <c r="D145" s="7" t="s">
        <v>30</v>
      </c>
      <c r="E145" s="51" t="s">
        <v>46</v>
      </c>
      <c r="F145" s="54">
        <v>200</v>
      </c>
      <c r="G145" s="42">
        <v>0.1</v>
      </c>
      <c r="H145" s="42">
        <v>0.02</v>
      </c>
      <c r="I145" s="42">
        <v>7</v>
      </c>
      <c r="J145" s="42">
        <v>28.6</v>
      </c>
      <c r="K145" s="43">
        <v>349</v>
      </c>
      <c r="L145" s="42"/>
    </row>
    <row r="146" spans="1:12" ht="15">
      <c r="A146" s="23"/>
      <c r="B146" s="15"/>
      <c r="C146" s="11"/>
      <c r="D146" s="7" t="s">
        <v>32</v>
      </c>
      <c r="E146" s="51" t="s">
        <v>43</v>
      </c>
      <c r="F146" s="54">
        <v>40</v>
      </c>
      <c r="G146" s="42">
        <v>1.86</v>
      </c>
      <c r="H146" s="42">
        <v>0.63</v>
      </c>
      <c r="I146" s="42">
        <v>10.4</v>
      </c>
      <c r="J146" s="42">
        <v>56</v>
      </c>
      <c r="K146" s="43" t="s">
        <v>39</v>
      </c>
      <c r="L146" s="42"/>
    </row>
    <row r="147" spans="1:12" ht="15">
      <c r="A147" s="23"/>
      <c r="B147" s="15"/>
      <c r="C147" s="11"/>
      <c r="D147" s="7"/>
      <c r="E147" s="51"/>
      <c r="F147" s="54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6"/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6"/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4"/>
      <c r="B150" s="17"/>
      <c r="C150" s="8"/>
      <c r="D150" s="18" t="s">
        <v>33</v>
      </c>
      <c r="E150" s="9"/>
      <c r="F150" s="19">
        <f>SUM(F142:F149)</f>
        <v>780</v>
      </c>
      <c r="G150" s="19">
        <f t="shared" ref="G150:J150" si="40">SUM(G142:G149)</f>
        <v>28.400000000000002</v>
      </c>
      <c r="H150" s="19">
        <f t="shared" si="40"/>
        <v>19.509999999999998</v>
      </c>
      <c r="I150" s="19">
        <f t="shared" si="40"/>
        <v>85.38000000000001</v>
      </c>
      <c r="J150" s="19">
        <f t="shared" si="40"/>
        <v>677.08</v>
      </c>
      <c r="K150" s="25"/>
      <c r="L150" s="19">
        <v>85</v>
      </c>
    </row>
    <row r="151" spans="1:12" ht="15.75" customHeight="1" thickBot="1">
      <c r="A151" s="29">
        <f>A135</f>
        <v>2</v>
      </c>
      <c r="B151" s="30">
        <f>B135</f>
        <v>3</v>
      </c>
      <c r="C151" s="89" t="s">
        <v>4</v>
      </c>
      <c r="D151" s="90"/>
      <c r="E151" s="31"/>
      <c r="F151" s="32">
        <f>F141+F150</f>
        <v>1420</v>
      </c>
      <c r="G151" s="32">
        <f>G141+G150</f>
        <v>39.700000000000003</v>
      </c>
      <c r="H151" s="32">
        <f>H141+H150</f>
        <v>33.54</v>
      </c>
      <c r="I151" s="32">
        <f>I141+I150</f>
        <v>166.59</v>
      </c>
      <c r="J151" s="32">
        <f>J141+J150</f>
        <v>1178.6600000000001</v>
      </c>
      <c r="K151" s="32"/>
      <c r="L151" s="32">
        <v>170</v>
      </c>
    </row>
    <row r="152" spans="1:12" ht="15">
      <c r="A152" s="20">
        <v>2</v>
      </c>
      <c r="B152" s="21">
        <v>4</v>
      </c>
      <c r="C152" s="22" t="s">
        <v>20</v>
      </c>
      <c r="D152" s="5" t="s">
        <v>21</v>
      </c>
      <c r="E152" s="51" t="s">
        <v>56</v>
      </c>
      <c r="F152" s="71">
        <v>190</v>
      </c>
      <c r="G152" s="76">
        <v>12.86</v>
      </c>
      <c r="H152" s="76">
        <v>15.12</v>
      </c>
      <c r="I152" s="76">
        <v>32.409999999999997</v>
      </c>
      <c r="J152" s="77">
        <v>317.64</v>
      </c>
      <c r="K152" s="40">
        <v>204</v>
      </c>
      <c r="L152" s="39"/>
    </row>
    <row r="153" spans="1:12" ht="15">
      <c r="A153" s="23"/>
      <c r="B153" s="15"/>
      <c r="C153" s="11"/>
      <c r="D153" s="7" t="s">
        <v>22</v>
      </c>
      <c r="E153" s="51" t="s">
        <v>66</v>
      </c>
      <c r="F153" s="42">
        <v>200</v>
      </c>
      <c r="G153" s="80">
        <v>0.1</v>
      </c>
      <c r="H153" s="80">
        <v>0.02</v>
      </c>
      <c r="I153" s="80">
        <v>7</v>
      </c>
      <c r="J153" s="80">
        <v>28.6</v>
      </c>
      <c r="K153" s="43">
        <v>376</v>
      </c>
      <c r="L153" s="42"/>
    </row>
    <row r="154" spans="1:12" ht="15.75" thickBot="1">
      <c r="A154" s="23"/>
      <c r="B154" s="15"/>
      <c r="C154" s="11"/>
      <c r="D154" s="7" t="s">
        <v>58</v>
      </c>
      <c r="E154" s="51" t="s">
        <v>40</v>
      </c>
      <c r="F154" s="71">
        <v>40</v>
      </c>
      <c r="G154" s="76">
        <v>3</v>
      </c>
      <c r="H154" s="76">
        <v>1.1599999999999999</v>
      </c>
      <c r="I154" s="76">
        <v>20.36</v>
      </c>
      <c r="J154" s="77">
        <v>105.6</v>
      </c>
      <c r="K154" s="43" t="s">
        <v>53</v>
      </c>
      <c r="L154" s="42"/>
    </row>
    <row r="155" spans="1:12" ht="15">
      <c r="A155" s="23"/>
      <c r="B155" s="15"/>
      <c r="C155" s="11"/>
      <c r="D155" s="7" t="s">
        <v>24</v>
      </c>
      <c r="E155" s="51" t="s">
        <v>55</v>
      </c>
      <c r="F155" s="54">
        <v>100</v>
      </c>
      <c r="G155" s="78">
        <v>0.4</v>
      </c>
      <c r="H155" s="78">
        <v>0.4</v>
      </c>
      <c r="I155" s="79">
        <v>9.8000000000000007</v>
      </c>
      <c r="J155" s="78">
        <v>47</v>
      </c>
      <c r="K155" s="43">
        <v>338</v>
      </c>
      <c r="L155" s="42"/>
    </row>
    <row r="156" spans="1:12" ht="15">
      <c r="A156" s="23"/>
      <c r="B156" s="15"/>
      <c r="C156" s="11"/>
      <c r="D156" s="7"/>
      <c r="E156" s="51"/>
      <c r="F156" s="54"/>
      <c r="G156" s="80"/>
      <c r="H156" s="80"/>
      <c r="I156" s="80"/>
      <c r="J156" s="80"/>
      <c r="K156" s="43"/>
      <c r="L156" s="42"/>
    </row>
    <row r="157" spans="1:12" ht="15">
      <c r="A157" s="23"/>
      <c r="B157" s="15"/>
      <c r="C157" s="11"/>
      <c r="D157" s="6"/>
      <c r="E157" s="41"/>
      <c r="F157" s="42"/>
      <c r="G157" s="42"/>
      <c r="H157" s="42"/>
      <c r="I157" s="42"/>
      <c r="J157" s="42"/>
      <c r="K157" s="43"/>
      <c r="L157" s="42"/>
    </row>
    <row r="158" spans="1:12" ht="15">
      <c r="A158" s="23"/>
      <c r="B158" s="15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">
      <c r="A159" s="24"/>
      <c r="B159" s="17"/>
      <c r="C159" s="8"/>
      <c r="D159" s="18" t="s">
        <v>33</v>
      </c>
      <c r="E159" s="9"/>
      <c r="F159" s="19">
        <f>SUM(F152:F158)</f>
        <v>530</v>
      </c>
      <c r="G159" s="19">
        <f t="shared" ref="G159:J159" si="41">SUM(G152:G158)</f>
        <v>16.36</v>
      </c>
      <c r="H159" s="19">
        <f t="shared" si="41"/>
        <v>16.699999999999996</v>
      </c>
      <c r="I159" s="19">
        <f t="shared" si="41"/>
        <v>69.569999999999993</v>
      </c>
      <c r="J159" s="19">
        <f t="shared" si="41"/>
        <v>498.84000000000003</v>
      </c>
      <c r="K159" s="25"/>
      <c r="L159" s="19">
        <v>85</v>
      </c>
    </row>
    <row r="160" spans="1:12" ht="15">
      <c r="A160" s="26">
        <f>A152</f>
        <v>2</v>
      </c>
      <c r="B160" s="13">
        <f>B152</f>
        <v>4</v>
      </c>
      <c r="C160" s="10" t="s">
        <v>25</v>
      </c>
      <c r="D160" s="7" t="s">
        <v>26</v>
      </c>
      <c r="E160" s="52" t="s">
        <v>74</v>
      </c>
      <c r="F160" s="56">
        <v>60</v>
      </c>
      <c r="G160" s="42">
        <v>0.08</v>
      </c>
      <c r="H160" s="42">
        <v>3</v>
      </c>
      <c r="I160" s="42">
        <v>4.8</v>
      </c>
      <c r="J160" s="42">
        <v>50.1</v>
      </c>
      <c r="K160" s="43">
        <v>52</v>
      </c>
      <c r="L160" s="42"/>
    </row>
    <row r="161" spans="1:12" ht="15">
      <c r="A161" s="23"/>
      <c r="B161" s="15"/>
      <c r="C161" s="11"/>
      <c r="D161" s="7" t="s">
        <v>27</v>
      </c>
      <c r="E161" s="51" t="s">
        <v>52</v>
      </c>
      <c r="F161" s="54">
        <v>200</v>
      </c>
      <c r="G161" s="42">
        <v>2.2999999999999998</v>
      </c>
      <c r="H161" s="42">
        <v>4.2</v>
      </c>
      <c r="I161" s="42">
        <v>9.6</v>
      </c>
      <c r="J161" s="42">
        <v>113.8</v>
      </c>
      <c r="K161" s="43">
        <v>96</v>
      </c>
      <c r="L161" s="42"/>
    </row>
    <row r="162" spans="1:12" ht="15">
      <c r="A162" s="23"/>
      <c r="B162" s="15"/>
      <c r="C162" s="11"/>
      <c r="D162" s="7" t="s">
        <v>28</v>
      </c>
      <c r="E162" s="51" t="s">
        <v>75</v>
      </c>
      <c r="F162" s="54">
        <v>90</v>
      </c>
      <c r="G162" s="42">
        <v>10.5</v>
      </c>
      <c r="H162" s="42">
        <v>10.5</v>
      </c>
      <c r="I162" s="42">
        <v>3.2</v>
      </c>
      <c r="J162" s="42">
        <v>149.4</v>
      </c>
      <c r="K162" s="43">
        <v>290</v>
      </c>
      <c r="L162" s="42"/>
    </row>
    <row r="163" spans="1:12" ht="15">
      <c r="A163" s="23"/>
      <c r="B163" s="15"/>
      <c r="C163" s="11"/>
      <c r="D163" s="7" t="s">
        <v>29</v>
      </c>
      <c r="E163" s="51" t="s">
        <v>44</v>
      </c>
      <c r="F163" s="54">
        <v>170</v>
      </c>
      <c r="G163" s="42">
        <v>9.75</v>
      </c>
      <c r="H163" s="42">
        <v>6.9</v>
      </c>
      <c r="I163" s="42">
        <v>43.79</v>
      </c>
      <c r="J163" s="42">
        <v>276.31</v>
      </c>
      <c r="K163" s="43">
        <v>302</v>
      </c>
      <c r="L163" s="42"/>
    </row>
    <row r="164" spans="1:12" ht="15">
      <c r="A164" s="23"/>
      <c r="B164" s="15"/>
      <c r="C164" s="11"/>
      <c r="D164" s="7" t="s">
        <v>30</v>
      </c>
      <c r="E164" s="51" t="s">
        <v>46</v>
      </c>
      <c r="F164" s="54">
        <v>200</v>
      </c>
      <c r="G164" s="42">
        <v>0.1</v>
      </c>
      <c r="H164" s="42">
        <v>0.02</v>
      </c>
      <c r="I164" s="42">
        <v>7</v>
      </c>
      <c r="J164" s="42">
        <v>28.6</v>
      </c>
      <c r="K164" s="43">
        <v>349</v>
      </c>
      <c r="L164" s="42"/>
    </row>
    <row r="165" spans="1:12" ht="15">
      <c r="A165" s="23"/>
      <c r="B165" s="15"/>
      <c r="C165" s="11"/>
      <c r="D165" s="7" t="s">
        <v>31</v>
      </c>
      <c r="E165" s="51" t="s">
        <v>40</v>
      </c>
      <c r="F165" s="54">
        <v>20</v>
      </c>
      <c r="G165" s="42">
        <v>1.58</v>
      </c>
      <c r="H165" s="42">
        <v>0.2</v>
      </c>
      <c r="I165" s="42">
        <v>9.66</v>
      </c>
      <c r="J165" s="42">
        <v>46.76</v>
      </c>
      <c r="K165" s="43" t="s">
        <v>39</v>
      </c>
      <c r="L165" s="42"/>
    </row>
    <row r="166" spans="1:12" ht="15">
      <c r="A166" s="23"/>
      <c r="B166" s="15"/>
      <c r="C166" s="11"/>
      <c r="D166" s="7" t="s">
        <v>32</v>
      </c>
      <c r="E166" s="51" t="s">
        <v>43</v>
      </c>
      <c r="F166" s="54">
        <v>20</v>
      </c>
      <c r="G166" s="42">
        <v>0.9</v>
      </c>
      <c r="H166" s="42">
        <v>0.3</v>
      </c>
      <c r="I166" s="42">
        <v>5.2</v>
      </c>
      <c r="J166" s="42">
        <v>28</v>
      </c>
      <c r="K166" s="43" t="s">
        <v>39</v>
      </c>
      <c r="L166" s="42"/>
    </row>
    <row r="167" spans="1:12" ht="15">
      <c r="A167" s="23"/>
      <c r="B167" s="15"/>
      <c r="C167" s="11"/>
      <c r="D167" s="6"/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6"/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4"/>
      <c r="B169" s="17"/>
      <c r="C169" s="8"/>
      <c r="D169" s="18" t="s">
        <v>33</v>
      </c>
      <c r="E169" s="9"/>
      <c r="F169" s="19">
        <f>SUM(F160:F168)</f>
        <v>760</v>
      </c>
      <c r="G169" s="19">
        <f t="shared" ref="G169:J169" si="42">SUM(G160:G168)</f>
        <v>25.21</v>
      </c>
      <c r="H169" s="19">
        <f t="shared" si="42"/>
        <v>25.12</v>
      </c>
      <c r="I169" s="19">
        <f t="shared" si="42"/>
        <v>83.25</v>
      </c>
      <c r="J169" s="19">
        <f t="shared" si="42"/>
        <v>692.97</v>
      </c>
      <c r="K169" s="25"/>
      <c r="L169" s="19">
        <v>85</v>
      </c>
    </row>
    <row r="170" spans="1:12" ht="15" customHeight="1" thickBot="1">
      <c r="A170" s="29">
        <f>A152</f>
        <v>2</v>
      </c>
      <c r="B170" s="30">
        <f>B152</f>
        <v>4</v>
      </c>
      <c r="C170" s="89" t="s">
        <v>4</v>
      </c>
      <c r="D170" s="90"/>
      <c r="E170" s="31"/>
      <c r="F170" s="32">
        <f>F159+F169</f>
        <v>1290</v>
      </c>
      <c r="G170" s="32">
        <f t="shared" ref="G170:J170" si="43">G159+G169</f>
        <v>41.57</v>
      </c>
      <c r="H170" s="32">
        <f t="shared" si="43"/>
        <v>41.819999999999993</v>
      </c>
      <c r="I170" s="32">
        <f t="shared" si="43"/>
        <v>152.82</v>
      </c>
      <c r="J170" s="32">
        <f t="shared" si="43"/>
        <v>1191.81</v>
      </c>
      <c r="K170" s="32"/>
      <c r="L170" s="32">
        <v>170</v>
      </c>
    </row>
    <row r="171" spans="1:12" ht="15">
      <c r="A171" s="20">
        <v>2</v>
      </c>
      <c r="B171" s="21">
        <v>5</v>
      </c>
      <c r="C171" s="22" t="s">
        <v>20</v>
      </c>
      <c r="D171" s="5" t="s">
        <v>21</v>
      </c>
      <c r="E171" s="51" t="s">
        <v>54</v>
      </c>
      <c r="F171" s="53">
        <v>250</v>
      </c>
      <c r="G171" s="83">
        <v>9.83</v>
      </c>
      <c r="H171" s="83">
        <v>14.61</v>
      </c>
      <c r="I171" s="84">
        <v>54.5</v>
      </c>
      <c r="J171" s="83">
        <v>389.13</v>
      </c>
      <c r="K171" s="40">
        <v>183</v>
      </c>
      <c r="L171" s="39"/>
    </row>
    <row r="172" spans="1:12" ht="15">
      <c r="A172" s="23"/>
      <c r="B172" s="15"/>
      <c r="C172" s="11"/>
      <c r="D172" s="7" t="s">
        <v>22</v>
      </c>
      <c r="E172" s="51" t="s">
        <v>57</v>
      </c>
      <c r="F172" s="56">
        <v>200</v>
      </c>
      <c r="G172" s="83">
        <v>3.17</v>
      </c>
      <c r="H172" s="83">
        <v>2.68</v>
      </c>
      <c r="I172" s="84">
        <v>15.96</v>
      </c>
      <c r="J172" s="83">
        <v>100.6</v>
      </c>
      <c r="K172" s="43">
        <v>379</v>
      </c>
      <c r="L172" s="42"/>
    </row>
    <row r="173" spans="1:12" ht="15.75" thickBot="1">
      <c r="A173" s="23"/>
      <c r="B173" s="15"/>
      <c r="C173" s="11"/>
      <c r="D173" s="7" t="s">
        <v>58</v>
      </c>
      <c r="E173" s="51" t="s">
        <v>40</v>
      </c>
      <c r="F173" s="54">
        <v>50</v>
      </c>
      <c r="G173" s="83">
        <v>3.75</v>
      </c>
      <c r="H173" s="83">
        <v>1.26</v>
      </c>
      <c r="I173" s="84">
        <v>22.13</v>
      </c>
      <c r="J173" s="83">
        <v>132</v>
      </c>
      <c r="K173" s="43" t="s">
        <v>39</v>
      </c>
      <c r="L173" s="42"/>
    </row>
    <row r="174" spans="1:12" ht="15">
      <c r="A174" s="23"/>
      <c r="B174" s="15"/>
      <c r="C174" s="11"/>
      <c r="D174" s="7"/>
      <c r="E174" s="51"/>
      <c r="F174" s="54"/>
      <c r="G174" s="53"/>
      <c r="H174" s="53"/>
      <c r="I174" s="62"/>
      <c r="J174" s="53"/>
      <c r="K174" s="43"/>
      <c r="L174" s="42"/>
    </row>
    <row r="175" spans="1:12" ht="15">
      <c r="A175" s="23"/>
      <c r="B175" s="15"/>
      <c r="C175" s="11"/>
      <c r="D175" s="6"/>
      <c r="E175" s="60"/>
      <c r="F175" s="61"/>
      <c r="G175" s="42"/>
      <c r="H175" s="42"/>
      <c r="I175" s="42"/>
      <c r="J175" s="42"/>
      <c r="K175" s="43"/>
      <c r="L175" s="42"/>
    </row>
    <row r="176" spans="1:12" ht="15">
      <c r="A176" s="23"/>
      <c r="B176" s="15"/>
      <c r="C176" s="11"/>
      <c r="D176" s="6"/>
      <c r="E176" s="41"/>
      <c r="F176" s="42"/>
      <c r="G176" s="42"/>
      <c r="H176" s="42"/>
      <c r="I176" s="42"/>
      <c r="J176" s="42"/>
      <c r="K176" s="43"/>
      <c r="L176" s="42"/>
    </row>
    <row r="177" spans="1:12" ht="15.75" customHeight="1">
      <c r="A177" s="24"/>
      <c r="B177" s="17"/>
      <c r="C177" s="8"/>
      <c r="D177" s="18" t="s">
        <v>33</v>
      </c>
      <c r="E177" s="9"/>
      <c r="F177" s="19">
        <f>SUM(F171:F176)</f>
        <v>500</v>
      </c>
      <c r="G177" s="19">
        <v>16.75</v>
      </c>
      <c r="H177" s="19">
        <f t="shared" ref="H177:J177" si="44">SUM(H171:H176)</f>
        <v>18.55</v>
      </c>
      <c r="I177" s="19">
        <f t="shared" si="44"/>
        <v>92.59</v>
      </c>
      <c r="J177" s="19">
        <f t="shared" si="44"/>
        <v>621.73</v>
      </c>
      <c r="K177" s="25"/>
      <c r="L177" s="19">
        <v>85</v>
      </c>
    </row>
    <row r="178" spans="1:12" ht="15">
      <c r="A178" s="26">
        <f>A171</f>
        <v>2</v>
      </c>
      <c r="B178" s="13">
        <f>B171</f>
        <v>5</v>
      </c>
      <c r="C178" s="10" t="s">
        <v>25</v>
      </c>
      <c r="D178" s="7" t="s">
        <v>26</v>
      </c>
      <c r="E178" s="52" t="s">
        <v>76</v>
      </c>
      <c r="F178" s="56">
        <v>60</v>
      </c>
      <c r="G178" s="42">
        <v>7.0000000000000007E-2</v>
      </c>
      <c r="H178" s="42">
        <v>1.9</v>
      </c>
      <c r="I178" s="42">
        <v>4.5</v>
      </c>
      <c r="J178" s="42">
        <v>36.24</v>
      </c>
      <c r="K178" s="43">
        <v>45</v>
      </c>
      <c r="L178" s="42"/>
    </row>
    <row r="179" spans="1:12" ht="15">
      <c r="A179" s="23"/>
      <c r="B179" s="15"/>
      <c r="C179" s="11"/>
      <c r="D179" s="7" t="s">
        <v>27</v>
      </c>
      <c r="E179" s="51" t="s">
        <v>63</v>
      </c>
      <c r="F179" s="54">
        <v>200</v>
      </c>
      <c r="G179" s="42">
        <v>5.49</v>
      </c>
      <c r="H179" s="42">
        <v>5.27</v>
      </c>
      <c r="I179" s="42">
        <v>16.54</v>
      </c>
      <c r="J179" s="42">
        <v>148.29</v>
      </c>
      <c r="K179" s="43">
        <v>102</v>
      </c>
      <c r="L179" s="42"/>
    </row>
    <row r="180" spans="1:12" ht="15">
      <c r="A180" s="23"/>
      <c r="B180" s="15"/>
      <c r="C180" s="11"/>
      <c r="D180" s="7" t="s">
        <v>28</v>
      </c>
      <c r="E180" s="51" t="s">
        <v>77</v>
      </c>
      <c r="F180" s="54">
        <v>90</v>
      </c>
      <c r="G180" s="42">
        <v>8.6999999999999993</v>
      </c>
      <c r="H180" s="42">
        <v>11.2</v>
      </c>
      <c r="I180" s="42">
        <v>8.6999999999999993</v>
      </c>
      <c r="J180" s="42">
        <v>171.9</v>
      </c>
      <c r="K180" s="43">
        <v>297</v>
      </c>
      <c r="L180" s="42"/>
    </row>
    <row r="181" spans="1:12" ht="15">
      <c r="A181" s="23"/>
      <c r="B181" s="15"/>
      <c r="C181" s="11"/>
      <c r="D181" s="7" t="s">
        <v>29</v>
      </c>
      <c r="E181" s="51" t="s">
        <v>49</v>
      </c>
      <c r="F181" s="54">
        <v>150</v>
      </c>
      <c r="G181" s="42">
        <v>3.65</v>
      </c>
      <c r="H181" s="42">
        <v>5.74</v>
      </c>
      <c r="I181" s="42">
        <v>36.68</v>
      </c>
      <c r="J181" s="42">
        <v>209.7</v>
      </c>
      <c r="K181" s="43">
        <v>304</v>
      </c>
      <c r="L181" s="42"/>
    </row>
    <row r="182" spans="1:12" ht="15">
      <c r="A182" s="23"/>
      <c r="B182" s="15"/>
      <c r="C182" s="11"/>
      <c r="D182" s="7" t="s">
        <v>30</v>
      </c>
      <c r="E182" s="51" t="s">
        <v>51</v>
      </c>
      <c r="F182" s="54">
        <v>180</v>
      </c>
      <c r="G182" s="42">
        <v>0.61</v>
      </c>
      <c r="H182" s="42">
        <v>0.25</v>
      </c>
      <c r="I182" s="42">
        <v>36.68</v>
      </c>
      <c r="J182" s="42">
        <v>79.38</v>
      </c>
      <c r="K182" s="43">
        <v>388</v>
      </c>
      <c r="L182" s="42"/>
    </row>
    <row r="183" spans="1:12" ht="15">
      <c r="A183" s="23"/>
      <c r="B183" s="15"/>
      <c r="C183" s="11"/>
      <c r="D183" s="7" t="s">
        <v>58</v>
      </c>
      <c r="E183" s="51" t="s">
        <v>43</v>
      </c>
      <c r="F183" s="54">
        <v>30</v>
      </c>
      <c r="G183" s="42">
        <v>1.4</v>
      </c>
      <c r="H183" s="42">
        <v>0.47</v>
      </c>
      <c r="I183" s="42">
        <v>7.8</v>
      </c>
      <c r="J183" s="42">
        <v>42</v>
      </c>
      <c r="K183" s="43" t="s">
        <v>39</v>
      </c>
      <c r="L183" s="42"/>
    </row>
    <row r="184" spans="1:12" ht="15">
      <c r="A184" s="23"/>
      <c r="B184" s="15"/>
      <c r="C184" s="11"/>
      <c r="D184" s="7"/>
      <c r="E184" s="51"/>
      <c r="F184" s="54"/>
      <c r="G184" s="42"/>
      <c r="H184" s="42"/>
      <c r="I184" s="42"/>
      <c r="J184" s="42"/>
      <c r="K184" s="43"/>
      <c r="L184" s="42"/>
    </row>
    <row r="185" spans="1:12" ht="15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6"/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4"/>
      <c r="B187" s="17"/>
      <c r="C187" s="8"/>
      <c r="D187" s="18" t="s">
        <v>33</v>
      </c>
      <c r="E187" s="9"/>
      <c r="F187" s="19">
        <f>SUM(F178:F186)</f>
        <v>710</v>
      </c>
      <c r="G187" s="19">
        <f t="shared" ref="G187:J187" si="45">SUM(G178:G186)</f>
        <v>19.919999999999998</v>
      </c>
      <c r="H187" s="19">
        <f t="shared" si="45"/>
        <v>24.83</v>
      </c>
      <c r="I187" s="19">
        <f t="shared" si="45"/>
        <v>110.89999999999999</v>
      </c>
      <c r="J187" s="19">
        <f t="shared" si="45"/>
        <v>687.51</v>
      </c>
      <c r="K187" s="25"/>
      <c r="L187" s="19">
        <v>85</v>
      </c>
    </row>
    <row r="188" spans="1:12" ht="15" customHeight="1" thickBot="1">
      <c r="A188" s="29">
        <f>A171</f>
        <v>2</v>
      </c>
      <c r="B188" s="30">
        <f>B171</f>
        <v>5</v>
      </c>
      <c r="C188" s="89" t="s">
        <v>4</v>
      </c>
      <c r="D188" s="90"/>
      <c r="E188" s="31"/>
      <c r="F188" s="32">
        <f>F177+F187</f>
        <v>1210</v>
      </c>
      <c r="G188" s="32">
        <f t="shared" ref="G188:J188" si="46">G177+G187</f>
        <v>36.67</v>
      </c>
      <c r="H188" s="32">
        <f t="shared" si="46"/>
        <v>43.379999999999995</v>
      </c>
      <c r="I188" s="32">
        <f t="shared" si="46"/>
        <v>203.49</v>
      </c>
      <c r="J188" s="32">
        <f t="shared" si="46"/>
        <v>1309.24</v>
      </c>
      <c r="K188" s="32"/>
      <c r="L188" s="32">
        <v>170</v>
      </c>
    </row>
    <row r="189" spans="1:12" ht="13.5" customHeight="1" thickBot="1">
      <c r="A189" s="27"/>
      <c r="B189" s="28"/>
      <c r="C189" s="92" t="s">
        <v>5</v>
      </c>
      <c r="D189" s="92"/>
      <c r="E189" s="92"/>
      <c r="F189" s="34">
        <f>(F24+F42+F61+F79+F97+F116+F134+F151+F170+F188)/(IF(F24=0,0,1)+IF(F42=0,0,1)+IF(F61=0,0,1)+IF(F79=0,0,1)+IF(F97=0,0,1)+IF(F116=0,0,1)+IF(F134=0,0,1)+IF(F151=0,0,1)+IF(F170=0,0,1)+IF(F188=0,0,1))</f>
        <v>1305</v>
      </c>
      <c r="G189" s="34">
        <f>(G24+G42+G61+G79+G97+G116+G134+G151+G170+G188)/(IF(G24=0,0,1)+IF(G42=0,0,1)+IF(G61=0,0,1)+IF(G79=0,0,1)+IF(G97=0,0,1)+IF(G116=0,0,1)+IF(G134=0,0,1)+IF(G151=0,0,1)+IF(G170=0,0,1)+IF(G188=0,0,1))</f>
        <v>40.137999999999998</v>
      </c>
      <c r="H189" s="34">
        <f>(H24+H42+H61+H79+H97+H116+H134+H151+H170+H188)/(IF(H24=0,0,1)+IF(H42=0,0,1)+IF(H61=0,0,1)+IF(H79=0,0,1)+IF(H97=0,0,1)+IF(H116=0,0,1)+IF(H134=0,0,1)+IF(H151=0,0,1)+IF(H170=0,0,1)+IF(H188=0,0,1))</f>
        <v>45.271999999999998</v>
      </c>
      <c r="I189" s="34">
        <f>(I24+I42+I61+I79+I97+I116+I134+I151+I170+I188)/(IF(I24=0,0,1)+IF(I42=0,0,1)+IF(I61=0,0,1)+IF(I79=0,0,1)+IF(I97=0,0,1)+IF(I116=0,0,1)+IF(I134=0,0,1)+IF(I151=0,0,1)+IF(I170=0,0,1)+IF(I188=0,0,1))</f>
        <v>170.536</v>
      </c>
      <c r="J189" s="34">
        <f>(J24+J42+J61+J79+J97+J116+J134+J151+J170+J188)/(IF(J24=0,0,1)+IF(J42=0,0,1)+IF(J61=0,0,1)+IF(J79=0,0,1)+IF(J97=0,0,1)+IF(J116=0,0,1)+IF(J134=0,0,1)+IF(J151=0,0,1)+IF(J170=0,0,1)+IF(J188=0,0,1))</f>
        <v>1249.5229999999999</v>
      </c>
      <c r="K189" s="34"/>
      <c r="L189" s="34">
        <f>(L24+L42+L61+L79+L97+L116+L134+L151+L170+L188)/(IF(L24=0,0,1)+IF(L42=0,0,1)+IF(L61=0,0,1)+IF(L79=0,0,1)+IF(L97=0,0,1)+IF(L116=0,0,1)+IF(L134=0,0,1)+IF(L151=0,0,1)+IF(L170=0,0,1)+IF(L188=0,0,1))</f>
        <v>170</v>
      </c>
    </row>
  </sheetData>
  <mergeCells count="14">
    <mergeCell ref="C170:D170"/>
    <mergeCell ref="C188:D188"/>
    <mergeCell ref="C189:E189"/>
    <mergeCell ref="C79:D79"/>
    <mergeCell ref="C97:D97"/>
    <mergeCell ref="C116:D116"/>
    <mergeCell ref="C134:D134"/>
    <mergeCell ref="C1:E1"/>
    <mergeCell ref="C151:D151"/>
    <mergeCell ref="H1:K1"/>
    <mergeCell ref="H2:K2"/>
    <mergeCell ref="C42:D42"/>
    <mergeCell ref="C61:D61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2026-01-11T09:55:45Z</dcterms:modified>
</cp:coreProperties>
</file>