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пециалист\Desktop\6.1. Приложение к ТЗ-проект МК меню\Приложение №1 к МК-Меню 1 вариант (95,00  и 105,00 руб.)\"/>
    </mc:Choice>
  </mc:AlternateContent>
  <bookViews>
    <workbookView xWindow="0" yWindow="0" windowWidth="14025" windowHeight="120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141" i="1" l="1"/>
  <c r="E141" i="1"/>
  <c r="F141" i="1"/>
  <c r="G141" i="1"/>
  <c r="H141" i="1"/>
  <c r="I141" i="1"/>
  <c r="J141" i="1"/>
  <c r="K141" i="1"/>
  <c r="L141" i="1"/>
  <c r="M141" i="1"/>
  <c r="N141" i="1"/>
  <c r="O141" i="1"/>
  <c r="C141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C127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C114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C101" i="1"/>
  <c r="D87" i="1"/>
  <c r="E87" i="1"/>
  <c r="F87" i="1"/>
  <c r="G87" i="1"/>
  <c r="H87" i="1"/>
  <c r="I87" i="1"/>
  <c r="J87" i="1"/>
  <c r="K87" i="1"/>
  <c r="L87" i="1"/>
  <c r="M87" i="1"/>
  <c r="N87" i="1"/>
  <c r="O87" i="1"/>
  <c r="C87" i="1"/>
  <c r="D73" i="1"/>
  <c r="E73" i="1"/>
  <c r="F73" i="1"/>
  <c r="G73" i="1"/>
  <c r="H73" i="1"/>
  <c r="I73" i="1"/>
  <c r="J73" i="1"/>
  <c r="K73" i="1"/>
  <c r="L73" i="1"/>
  <c r="M73" i="1"/>
  <c r="N73" i="1"/>
  <c r="O73" i="1"/>
  <c r="C73" i="1"/>
  <c r="D59" i="1"/>
  <c r="E59" i="1"/>
  <c r="F59" i="1"/>
  <c r="G59" i="1"/>
  <c r="H59" i="1"/>
  <c r="I59" i="1"/>
  <c r="J59" i="1"/>
  <c r="K59" i="1"/>
  <c r="L59" i="1"/>
  <c r="M59" i="1"/>
  <c r="N59" i="1"/>
  <c r="O59" i="1"/>
  <c r="C59" i="1"/>
  <c r="D45" i="1"/>
  <c r="E45" i="1"/>
  <c r="F45" i="1"/>
  <c r="G45" i="1"/>
  <c r="H45" i="1"/>
  <c r="I45" i="1"/>
  <c r="J45" i="1"/>
  <c r="K45" i="1"/>
  <c r="L45" i="1"/>
  <c r="M45" i="1"/>
  <c r="N45" i="1"/>
  <c r="O45" i="1"/>
  <c r="C45" i="1"/>
  <c r="D31" i="1"/>
  <c r="E31" i="1"/>
  <c r="F31" i="1"/>
  <c r="G31" i="1"/>
  <c r="H31" i="1"/>
  <c r="I31" i="1"/>
  <c r="J31" i="1"/>
  <c r="K31" i="1"/>
  <c r="L31" i="1"/>
  <c r="M31" i="1"/>
  <c r="N31" i="1"/>
  <c r="O31" i="1"/>
  <c r="C31" i="1"/>
  <c r="D17" i="1"/>
  <c r="E17" i="1"/>
  <c r="F17" i="1"/>
  <c r="G17" i="1"/>
  <c r="H17" i="1"/>
  <c r="I17" i="1"/>
  <c r="J17" i="1"/>
  <c r="K17" i="1"/>
  <c r="L17" i="1"/>
  <c r="M17" i="1"/>
  <c r="N17" i="1"/>
  <c r="O17" i="1"/>
  <c r="C17" i="1"/>
  <c r="K159" i="1" l="1"/>
  <c r="K160" i="1" s="1"/>
  <c r="G159" i="1"/>
  <c r="G160" i="1" s="1"/>
  <c r="I159" i="1"/>
  <c r="I160" i="1" s="1"/>
  <c r="E159" i="1"/>
  <c r="E160" i="1" s="1"/>
</calcChain>
</file>

<file path=xl/sharedStrings.xml><?xml version="1.0" encoding="utf-8"?>
<sst xmlns="http://schemas.openxmlformats.org/spreadsheetml/2006/main" count="378" uniqueCount="110">
  <si>
    <r>
      <rPr>
        <b/>
        <sz val="10"/>
        <color rgb="FF333333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</si>
  <si>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первый</t>
  </si>
  <si>
    <r>
      <rPr>
        <b/>
        <sz val="10"/>
        <color rgb="FF333333"/>
        <rFont val="Times New Roman"/>
      </rPr>
      <t xml:space="preserve">Неделя: </t>
    </r>
  </si>
  <si>
    <r>
      <rPr>
        <sz val="11"/>
        <rFont val="Times New Roman"/>
      </rPr>
      <t>первая</t>
    </r>
  </si>
  <si>
    <r>
      <rPr>
        <b/>
        <sz val="9"/>
        <rFont val="Times New Roman"/>
      </rPr>
      <t>№ рец.</t>
    </r>
  </si>
  <si>
    <r>
      <rPr>
        <b/>
        <sz val="9"/>
        <rFont val="Times New Roman"/>
      </rPr>
      <t>Приём пищи, наименование блюда</t>
    </r>
  </si>
  <si>
    <r>
      <rPr>
        <b/>
        <sz val="9"/>
        <rFont val="Times New Roman"/>
      </rPr>
      <t>Масса порции</t>
    </r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</si>
  <si>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</si>
  <si>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</si>
  <si>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</si>
  <si>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</si>
  <si>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</si>
  <si>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</si>
  <si>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</si>
  <si>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</si>
  <si>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</si>
  <si>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</si>
  <si>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</si>
  <si>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</si>
  <si>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</si>
  <si>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</si>
  <si>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</si>
  <si>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42дет.</t>
  </si>
  <si>
    <t>Салат из моркови с раст. маслом</t>
  </si>
  <si>
    <t>-</t>
  </si>
  <si>
    <t xml:space="preserve"> Суп с бобовыми (горох) на мясном бульоне</t>
  </si>
  <si>
    <r>
      <rPr>
        <sz val="11"/>
        <color theme="1"/>
        <rFont val="Times New Roman"/>
      </rPr>
      <t>-</t>
    </r>
  </si>
  <si>
    <r>
      <rPr>
        <b/>
        <sz val="11"/>
        <color theme="1"/>
        <rFont val="Times New Roman"/>
      </rPr>
      <t>Плов из мяса свинины</t>
    </r>
  </si>
  <si>
    <r>
      <rPr>
        <b/>
        <sz val="11"/>
        <rFont val="Times New Roman"/>
      </rPr>
      <t>Компот из сухофруктов</t>
    </r>
  </si>
  <si>
    <r>
      <rPr>
        <b/>
        <sz val="11"/>
        <color theme="1"/>
        <rFont val="Times New Roman"/>
      </rPr>
      <t>Соль иодированная</t>
    </r>
  </si>
  <si>
    <r>
      <rPr>
        <b/>
        <sz val="10"/>
        <rFont val="Times New Roman"/>
      </rPr>
      <t>ИТОГО</t>
    </r>
  </si>
  <si>
    <r>
      <rPr>
        <b/>
        <sz val="10"/>
        <color rgb="FF333333"/>
        <rFont val="Times New Roman"/>
      </rPr>
      <t xml:space="preserve">День: </t>
    </r>
  </si>
  <si>
    <r>
      <rPr>
        <sz val="11"/>
        <rFont val="Times New Roman"/>
      </rPr>
      <t>второй</t>
    </r>
  </si>
  <si>
    <r>
      <rPr>
        <b/>
        <sz val="11"/>
        <rFont val="Times New Roman"/>
      </rPr>
      <t>Салат из свеклы  с   растительным маслом</t>
    </r>
  </si>
  <si>
    <r>
      <rPr>
        <b/>
        <sz val="11"/>
        <rFont val="Times New Roman"/>
      </rPr>
      <t>Щи из  свежей капусты  на курином бульоне</t>
    </r>
  </si>
  <si>
    <r>
      <rPr>
        <b/>
        <sz val="11"/>
        <rFont val="Times New Roman"/>
      </rPr>
      <t xml:space="preserve">Макароны отварные </t>
    </r>
  </si>
  <si>
    <r>
      <rPr>
        <b/>
        <sz val="11"/>
        <color theme="1"/>
        <rFont val="Times New Roman"/>
      </rPr>
      <t>Компот из сухофруктов</t>
    </r>
  </si>
  <si>
    <r>
      <rPr>
        <b/>
        <sz val="11"/>
        <rFont val="Times New Roman"/>
      </rPr>
      <t>Соль иодированная</t>
    </r>
  </si>
  <si>
    <r>
      <rPr>
        <sz val="11"/>
        <rFont val="Times New Roman"/>
      </rPr>
      <t>третий</t>
    </r>
  </si>
  <si>
    <t>45/47</t>
  </si>
  <si>
    <r>
      <rPr>
        <b/>
        <sz val="11"/>
        <rFont val="Times New Roman"/>
      </rPr>
      <t>Салат из свежей капусты или квашеной</t>
    </r>
  </si>
  <si>
    <t>Суп   с макаронными изделиями и картофелем на кур. бульоне</t>
  </si>
  <si>
    <t>Каша рассыпчатая гречневая</t>
  </si>
  <si>
    <t>соль иодированная</t>
  </si>
  <si>
    <r>
      <rPr>
        <sz val="11"/>
        <rFont val="Times New Roman"/>
      </rPr>
      <t>четвертый</t>
    </r>
  </si>
  <si>
    <r>
      <rPr>
        <b/>
        <sz val="11"/>
        <rFont val="Times New Roman"/>
      </rPr>
      <t>Винегрет овощной с маслом растительным</t>
    </r>
  </si>
  <si>
    <t>Рассольник по-Ленинградски на кур.бульоне</t>
  </si>
  <si>
    <r>
      <rPr>
        <b/>
        <sz val="11"/>
        <rFont val="Times New Roman"/>
      </rPr>
      <t>Плов из мяса птицы</t>
    </r>
  </si>
  <si>
    <r>
      <rPr>
        <sz val="11"/>
        <rFont val="Times New Roman"/>
      </rPr>
      <t>пятый</t>
    </r>
  </si>
  <si>
    <r>
      <rPr>
        <b/>
        <sz val="11"/>
        <rFont val="Times New Roman"/>
      </rPr>
      <t xml:space="preserve">Борщ с картофелем и капустой  на мясном бульоне </t>
    </r>
  </si>
  <si>
    <t>Котлета или биточек рыбные</t>
  </si>
  <si>
    <t>Соус красный</t>
  </si>
  <si>
    <r>
      <rPr>
        <b/>
        <sz val="11"/>
        <rFont val="Times New Roman"/>
      </rPr>
      <t>Картофельное пюре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</si>
  <si>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</si>
  <si>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0"/>
        <rFont val="Times New Roman"/>
      </rPr>
      <t>ИТОГО:</t>
    </r>
  </si>
  <si>
    <r>
      <rPr>
        <sz val="11"/>
        <rFont val="Times New Roman"/>
      </rPr>
      <t>шестой</t>
    </r>
  </si>
  <si>
    <r>
      <rPr>
        <sz val="11"/>
        <rFont val="Times New Roman"/>
      </rPr>
      <t>вторая</t>
    </r>
  </si>
  <si>
    <r>
      <rPr>
        <b/>
        <sz val="11"/>
        <rFont val="Times New Roman"/>
      </rPr>
      <t>Салат из свеклы  с растительным маслом</t>
    </r>
  </si>
  <si>
    <t xml:space="preserve"> Суп с бобовыми (горох) на кур. бульоне</t>
  </si>
  <si>
    <t xml:space="preserve">Макароны отварные </t>
  </si>
  <si>
    <r>
      <rPr>
        <sz val="11"/>
        <rFont val="Times New Roman"/>
      </rPr>
      <t xml:space="preserve">                 седьмой</t>
    </r>
  </si>
  <si>
    <r>
      <rPr>
        <b/>
        <sz val="11"/>
        <rFont val="Times New Roman"/>
      </rPr>
      <t xml:space="preserve">Борщ с картофелем и капустой  на курином бульоне </t>
    </r>
  </si>
  <si>
    <r>
      <rPr>
        <sz val="11"/>
        <rFont val="Times New Roman"/>
      </rPr>
      <t xml:space="preserve">восьмой </t>
    </r>
  </si>
  <si>
    <t>Ъ</t>
  </si>
  <si>
    <t>Суп овощной на мясном бульоне</t>
  </si>
  <si>
    <r>
      <rPr>
        <b/>
        <sz val="11"/>
        <rFont val="Times New Roman"/>
      </rPr>
      <t>Жаркое по-домашнему с мясом свинины</t>
    </r>
  </si>
  <si>
    <r>
      <rPr>
        <sz val="11"/>
        <rFont val="Times New Roman"/>
      </rPr>
      <t>девятый</t>
    </r>
  </si>
  <si>
    <r>
      <rPr>
        <b/>
        <sz val="11"/>
        <rFont val="Times New Roman"/>
      </rPr>
      <t>Салат из свеклы   на растительном масле</t>
    </r>
  </si>
  <si>
    <r>
      <rPr>
        <b/>
        <sz val="11"/>
        <rFont val="Times New Roman"/>
      </rPr>
      <t>Рассольник по -Ленинградски на курином бульоне</t>
    </r>
  </si>
  <si>
    <r>
      <rPr>
        <b/>
        <sz val="11"/>
        <rFont val="Times New Roman"/>
      </rPr>
      <t>Рис отварной</t>
    </r>
  </si>
  <si>
    <r>
      <rPr>
        <sz val="10"/>
        <rFont val="Times New Roman"/>
      </rPr>
      <t>День:</t>
    </r>
  </si>
  <si>
    <r>
      <rPr>
        <sz val="11"/>
        <rFont val="Times New Roman"/>
      </rPr>
      <t xml:space="preserve">              десятый</t>
    </r>
  </si>
  <si>
    <r>
      <rPr>
        <sz val="10"/>
        <rFont val="Times New Roman"/>
      </rPr>
      <t>Неделя</t>
    </r>
  </si>
  <si>
    <r>
      <rPr>
        <sz val="11"/>
        <rFont val="Times New Roman"/>
      </rPr>
      <t xml:space="preserve">              вторая</t>
    </r>
  </si>
  <si>
    <t xml:space="preserve">Щи из свежей капусты с картофелем на курином  бульоне </t>
  </si>
  <si>
    <t>ИТОГО:</t>
  </si>
  <si>
    <t>Основные показатели в пищевых веществах и энергетической ценности</t>
  </si>
  <si>
    <t>( Приложение № 10 к СанПиН 2.3/2.4.3590-20)</t>
  </si>
  <si>
    <t xml:space="preserve">                                                    Основные показатели              дни по меню</t>
  </si>
  <si>
    <t>пищевые вещества (г)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</si>
  <si>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</si>
  <si>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</si>
  <si>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</si>
  <si>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</si>
  <si>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</si>
  <si>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</si>
  <si>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</si>
  <si>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</si>
  <si>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</si>
  <si>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</si>
  <si>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</si>
  <si>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 день(прием пищи -обед)</t>
  </si>
  <si>
    <t xml:space="preserve">Обед составляет 30% от  дневной нормы </t>
  </si>
  <si>
    <t xml:space="preserve">30% от нормы 90 г составляет 27 г  </t>
  </si>
  <si>
    <t xml:space="preserve">30% от дневной нормы 92 г составляет 27,6 г </t>
  </si>
  <si>
    <t>30% от дневной нормы383 г составляет 114,9 г</t>
  </si>
  <si>
    <t xml:space="preserve">30% от дневной нормы2720 ккал составляет 816 ккал  </t>
  </si>
  <si>
    <t>б/н</t>
  </si>
  <si>
    <t>Хлеб пшеничный</t>
  </si>
  <si>
    <t>Хлеб ржаной</t>
  </si>
  <si>
    <t>Тефтели из мяса птицы с  соусом (50/50)</t>
  </si>
  <si>
    <t>Котлета рубленная из мяса птицы с красным соусом № 331 (50/50)</t>
  </si>
  <si>
    <t>Фрикадельки из мяса птицы с соусом № 329 (50/50)</t>
  </si>
  <si>
    <t>Компот из свежих плодов</t>
  </si>
  <si>
    <t>Основание</t>
  </si>
  <si>
    <r>
      <t xml:space="preserve">1.Санитарно-эпидемиологические правила и нормы СанПиН 2,3/2,4,3590-20, </t>
    </r>
    <r>
      <rPr>
        <sz val="12"/>
        <color theme="1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</si>
  <si>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rPr>
        <b/>
        <sz val="12"/>
        <color theme="1"/>
        <rFont val="Times New Roman"/>
        <family val="1"/>
        <charset val="204"/>
      </rPr>
      <t>2. Сборник рецептур на продукцию для обучающихся во всех образовательных учреждениях.</t>
    </r>
    <r>
      <rPr>
        <sz val="12"/>
        <color theme="1"/>
        <rFont val="Times New Roman"/>
        <family val="1"/>
        <charset val="204"/>
      </rPr>
      <t xml:space="preserve"> Под ред. М.П.Могильного и  В.А.Тутельяна. - М.:ДеЛи плюс, 2015 года</t>
    </r>
  </si>
  <si>
    <r>
      <t xml:space="preserve">Меню обедов для обучающихся 5-11-х классов с ограниченными возможностями здоровья, детей участников специальной военной операции       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</si>
  <si>
    <t>Компот из свежих яблок</t>
  </si>
  <si>
    <t>(вариант 1 на сумму 105,00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</si>
</sst>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[$₽-419];\-#,##0.00[$₽-419]"/>
    <numFmt numFmtId="165" formatCode="#,##0[$р.-419];\-#,##0[$р.-419]"/>
    <numFmt numFmtId="166" formatCode="0.0"/>
  </numFmts>
  <fonts count="40">
    <font>
      <sz val="11"/>
      <color theme="1"/>
      <name val="Calibri"/>
    </font>
    <font>
      <sz val="11"/>
      <color theme="1"/>
      <name val="Calibri"/>
      <scheme val="minor"/>
    </font>
    <font>
      <b/>
      <sz val="10"/>
      <color rgb="FF333333"/>
      <name val="Times New Roman"/>
    </font>
    <font>
      <sz val="11"/>
      <name val="Times New Roman"/>
    </font>
    <font>
      <b/>
      <sz val="9"/>
      <name val="Times New Roman"/>
    </font>
    <font>
      <b/>
      <sz val="10"/>
      <name val="Times New Roman"/>
    </font>
    <font>
      <b/>
      <sz val="1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sz val="10"/>
      <color theme="1"/>
      <name val="Calibri"/>
      <scheme val="minor"/>
    </font>
    <font>
      <b/>
      <sz val="11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sz val="11"/>
      <color theme="1"/>
      <name val="Calibri"/>
      <scheme val="minor"/>
    </font>
    <font>
      <sz val="10"/>
      <name val="Times New Roman"/>
    </font>
    <font>
      <b/>
      <sz val="11"/>
      <name val="Times New Roman"/>
    </font>
    <font>
      <sz val="11"/>
      <name val="Times New Roman"/>
    </font>
    <font>
      <sz val="11"/>
      <color theme="1"/>
      <name val="Times New Roman"/>
    </font>
    <font>
      <sz val="10"/>
      <name val="Times New Roman"/>
    </font>
    <font>
      <u/>
      <sz val="11"/>
      <color theme="1"/>
      <name val="Calibri"/>
      <scheme val="minor"/>
    </font>
    <font>
      <b/>
      <sz val="10"/>
      <name val="Times New Roman"/>
    </font>
    <font>
      <sz val="11"/>
      <name val="Times New Roman"/>
    </font>
    <font>
      <sz val="10"/>
      <color rgb="FF000000"/>
      <name val="Times New Roman"/>
    </font>
    <font>
      <b/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Times New Roman"/>
    </font>
    <font>
      <sz val="12"/>
      <color theme="1"/>
      <name val="Times New Roman"/>
    </font>
    <font>
      <b/>
      <i/>
      <sz val="11"/>
      <color theme="1"/>
      <name val="Calibri"/>
      <scheme val="minor"/>
    </font>
    <font>
      <sz val="11"/>
      <color theme="1"/>
      <name val="Ani"/>
    </font>
    <font>
      <b/>
      <sz val="14"/>
      <color theme="1"/>
      <name val="Calibri"/>
      <scheme val="minor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34998626667073579"/>
        <bgColor indexed="65"/>
      </patternFill>
    </fill>
    <fill>
      <patternFill patternType="solid">
        <fgColor rgb="FFA6A6A6"/>
      </patternFill>
    </fill>
    <fill>
      <patternFill patternType="solid">
        <fgColor theme="0" tint="-0.14993743705557422"/>
        <bgColor indexed="65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 style="thin">
        <color rgb="FF000000"/>
      </left>
      <right/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8">
    <xf numFmtId="0" fontId="1" fillId="0" borderId="0" xfId="0" applyNumberFormat="1" applyFont="1"/>
    <xf numFmtId="0" fontId="2" fillId="0" borderId="0" xfId="0" applyNumberFormat="1" applyFont="1" applyAlignment="1">
      <alignment horizontal="justify" vertical="center"/>
    </xf>
    <xf numFmtId="0" fontId="3" fillId="0" borderId="0" xfId="0" applyNumberFormat="1" applyFont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vertical="center" wrapText="1"/>
    </xf>
    <xf numFmtId="0" fontId="7" fillId="0" borderId="9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vertical="center" wrapText="1"/>
    </xf>
    <xf numFmtId="0" fontId="19" fillId="0" borderId="2" xfId="0" applyNumberFormat="1" applyFont="1" applyBorder="1" applyAlignment="1">
      <alignment horizontal="center" vertical="center" wrapText="1"/>
    </xf>
    <xf numFmtId="0" fontId="19" fillId="0" borderId="8" xfId="0" applyNumberFormat="1" applyFont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21" fillId="0" borderId="8" xfId="0" applyNumberFormat="1" applyFont="1" applyBorder="1" applyAlignment="1">
      <alignment horizontal="center" vertical="center" wrapText="1"/>
    </xf>
    <xf numFmtId="0" fontId="23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 wrapText="1"/>
    </xf>
    <xf numFmtId="0" fontId="24" fillId="0" borderId="0" xfId="0" applyNumberFormat="1" applyFont="1"/>
    <xf numFmtId="2" fontId="19" fillId="0" borderId="2" xfId="0" applyNumberFormat="1" applyFont="1" applyBorder="1" applyAlignment="1">
      <alignment horizontal="center" vertical="center" wrapText="1"/>
    </xf>
    <xf numFmtId="0" fontId="25" fillId="0" borderId="2" xfId="0" applyNumberFormat="1" applyFont="1" applyBorder="1" applyAlignment="1">
      <alignment horizontal="center" vertical="center" wrapText="1"/>
    </xf>
    <xf numFmtId="2" fontId="26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2" fontId="26" fillId="0" borderId="8" xfId="0" applyNumberFormat="1" applyFont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vertical="center" wrapText="1"/>
    </xf>
    <xf numFmtId="0" fontId="19" fillId="4" borderId="2" xfId="0" applyNumberFormat="1" applyFont="1" applyFill="1" applyBorder="1" applyAlignment="1">
      <alignment vertical="center" wrapText="1"/>
    </xf>
    <xf numFmtId="0" fontId="10" fillId="4" borderId="2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vertical="center" wrapText="1"/>
    </xf>
    <xf numFmtId="166" fontId="19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166" fontId="19" fillId="0" borderId="8" xfId="0" applyNumberFormat="1" applyFont="1" applyBorder="1" applyAlignment="1">
      <alignment horizontal="center" vertical="center" wrapText="1"/>
    </xf>
    <xf numFmtId="0" fontId="19" fillId="4" borderId="1" xfId="0" applyNumberFormat="1" applyFont="1" applyFill="1" applyBorder="1" applyAlignment="1">
      <alignment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29" fillId="0" borderId="0" xfId="0" applyNumberFormat="1" applyFont="1"/>
    <xf numFmtId="0" fontId="33" fillId="0" borderId="0" xfId="0" applyNumberFormat="1" applyFont="1"/>
    <xf numFmtId="0" fontId="29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center" vertical="center" wrapText="1"/>
    </xf>
    <xf numFmtId="0" fontId="34" fillId="0" borderId="0" xfId="0" applyNumberFormat="1" applyFont="1" applyAlignment="1">
      <alignment vertical="center"/>
    </xf>
    <xf numFmtId="0" fontId="1" fillId="0" borderId="0" xfId="0" applyNumberFormat="1" applyFont="1"/>
    <xf numFmtId="0" fontId="5" fillId="0" borderId="25" xfId="0" applyNumberFormat="1" applyFont="1" applyBorder="1" applyAlignment="1">
      <alignment horizontal="center" vertical="center" wrapText="1"/>
    </xf>
    <xf numFmtId="0" fontId="6" fillId="0" borderId="25" xfId="0" applyNumberFormat="1" applyFont="1" applyBorder="1" applyAlignment="1">
      <alignment vertical="center" wrapText="1"/>
    </xf>
    <xf numFmtId="0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NumberFormat="1" applyFont="1"/>
    <xf numFmtId="0" fontId="35" fillId="0" borderId="0" xfId="0" applyFont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/>
    <xf numFmtId="0" fontId="3" fillId="0" borderId="0" xfId="0" applyNumberFormat="1" applyFont="1" applyAlignment="1">
      <alignment horizontal="center" vertical="center" wrapText="1"/>
    </xf>
    <xf numFmtId="0" fontId="29" fillId="0" borderId="2" xfId="0" applyNumberFormat="1" applyFont="1" applyBorder="1" applyAlignment="1">
      <alignment horizontal="left"/>
    </xf>
    <xf numFmtId="0" fontId="29" fillId="0" borderId="3" xfId="0" applyNumberFormat="1" applyFont="1" applyBorder="1" applyAlignment="1">
      <alignment horizontal="left"/>
    </xf>
    <xf numFmtId="0" fontId="29" fillId="0" borderId="4" xfId="0" applyNumberFormat="1" applyFont="1" applyBorder="1" applyAlignment="1">
      <alignment horizontal="left"/>
    </xf>
    <xf numFmtId="0" fontId="30" fillId="0" borderId="0" xfId="0" applyNumberFormat="1" applyFont="1" applyAlignment="1">
      <alignment horizontal="center"/>
    </xf>
    <xf numFmtId="0" fontId="31" fillId="0" borderId="0" xfId="0" applyNumberFormat="1" applyFont="1" applyAlignment="1">
      <alignment horizontal="center"/>
    </xf>
    <xf numFmtId="0" fontId="29" fillId="0" borderId="2" xfId="0" applyNumberFormat="1" applyFont="1" applyBorder="1" applyAlignment="1">
      <alignment horizontal="center"/>
    </xf>
    <xf numFmtId="0" fontId="29" fillId="0" borderId="3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32" fillId="0" borderId="2" xfId="0" applyNumberFormat="1" applyFont="1" applyBorder="1" applyAlignment="1">
      <alignment horizontal="center" vertical="center"/>
    </xf>
    <xf numFmtId="0" fontId="32" fillId="0" borderId="4" xfId="0" applyNumberFormat="1" applyFont="1" applyBorder="1" applyAlignment="1">
      <alignment horizontal="center" vertical="center"/>
    </xf>
    <xf numFmtId="0" fontId="29" fillId="0" borderId="2" xfId="0" applyNumberFormat="1" applyFont="1" applyBorder="1" applyAlignment="1">
      <alignment horizontal="center" vertical="center"/>
    </xf>
    <xf numFmtId="0" fontId="29" fillId="0" borderId="19" xfId="0" applyNumberFormat="1" applyFont="1" applyBorder="1" applyAlignment="1">
      <alignment horizontal="center" vertical="center"/>
    </xf>
    <xf numFmtId="0" fontId="29" fillId="0" borderId="20" xfId="0" applyNumberFormat="1" applyFont="1" applyBorder="1" applyAlignment="1">
      <alignment horizontal="center" vertical="center"/>
    </xf>
    <xf numFmtId="0" fontId="29" fillId="0" borderId="21" xfId="0" applyNumberFormat="1" applyFont="1" applyBorder="1" applyAlignment="1">
      <alignment horizontal="center" vertical="center"/>
    </xf>
    <xf numFmtId="0" fontId="29" fillId="0" borderId="22" xfId="0" applyNumberFormat="1" applyFont="1" applyBorder="1" applyAlignment="1">
      <alignment horizontal="center" vertical="center"/>
    </xf>
    <xf numFmtId="0" fontId="29" fillId="0" borderId="23" xfId="0" applyNumberFormat="1" applyFont="1" applyBorder="1" applyAlignment="1">
      <alignment horizontal="center" vertical="center"/>
    </xf>
    <xf numFmtId="0" fontId="29" fillId="0" borderId="2" xfId="0" applyNumberFormat="1" applyFont="1" applyBorder="1" applyAlignment="1">
      <alignment horizontal="left" vertical="top" wrapText="1"/>
    </xf>
    <xf numFmtId="0" fontId="29" fillId="0" borderId="19" xfId="0" applyNumberFormat="1" applyFont="1" applyBorder="1" applyAlignment="1">
      <alignment horizontal="left" vertical="top" wrapText="1"/>
    </xf>
    <xf numFmtId="0" fontId="29" fillId="0" borderId="20" xfId="0" applyNumberFormat="1" applyFont="1" applyBorder="1" applyAlignment="1">
      <alignment horizontal="left" vertical="top" wrapText="1"/>
    </xf>
    <xf numFmtId="0" fontId="29" fillId="0" borderId="21" xfId="0" applyNumberFormat="1" applyFont="1" applyBorder="1" applyAlignment="1">
      <alignment horizontal="left" vertical="top" wrapText="1"/>
    </xf>
    <xf numFmtId="0" fontId="29" fillId="0" borderId="22" xfId="0" applyNumberFormat="1" applyFont="1" applyBorder="1" applyAlignment="1">
      <alignment horizontal="left" vertical="top" wrapText="1"/>
    </xf>
    <xf numFmtId="0" fontId="29" fillId="0" borderId="23" xfId="0" applyNumberFormat="1" applyFont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6" fontId="1" fillId="0" borderId="24" xfId="0" applyNumberFormat="1" applyFont="1" applyBorder="1" applyAlignment="1">
      <alignment horizontal="center"/>
    </xf>
    <xf numFmtId="166" fontId="1" fillId="0" borderId="19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25" xfId="0" applyNumberFormat="1" applyFont="1" applyBorder="1" applyAlignment="1">
      <alignment horizontal="center"/>
    </xf>
    <xf numFmtId="166" fontId="1" fillId="0" borderId="20" xfId="0" applyNumberFormat="1" applyFont="1" applyBorder="1" applyAlignment="1">
      <alignment horizontal="center"/>
    </xf>
    <xf numFmtId="0" fontId="29" fillId="0" borderId="2" xfId="0" applyNumberFormat="1" applyFont="1" applyBorder="1" applyAlignment="1">
      <alignment horizontal="center" vertical="center" wrapText="1"/>
    </xf>
    <xf numFmtId="0" fontId="29" fillId="0" borderId="19" xfId="0" applyNumberFormat="1" applyFont="1" applyBorder="1" applyAlignment="1">
      <alignment horizontal="center" vertical="center" wrapText="1"/>
    </xf>
    <xf numFmtId="0" fontId="29" fillId="0" borderId="20" xfId="0" applyNumberFormat="1" applyFont="1" applyBorder="1" applyAlignment="1">
      <alignment horizontal="center" vertical="center" wrapText="1"/>
    </xf>
    <xf numFmtId="0" fontId="29" fillId="0" borderId="21" xfId="0" applyNumberFormat="1" applyFont="1" applyBorder="1" applyAlignment="1">
      <alignment horizontal="center" vertical="center" wrapText="1"/>
    </xf>
    <xf numFmtId="0" fontId="29" fillId="0" borderId="22" xfId="0" applyNumberFormat="1" applyFont="1" applyBorder="1" applyAlignment="1">
      <alignment horizontal="center" vertical="center" wrapText="1"/>
    </xf>
    <xf numFmtId="0" fontId="29" fillId="0" borderId="23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left" vertical="top"/>
    </xf>
    <xf numFmtId="0" fontId="29" fillId="0" borderId="17" xfId="0" applyNumberFormat="1" applyFont="1" applyBorder="1" applyAlignment="1">
      <alignment horizontal="left" vertical="top"/>
    </xf>
    <xf numFmtId="0" fontId="29" fillId="0" borderId="18" xfId="0" applyNumberFormat="1" applyFont="1" applyBorder="1" applyAlignment="1">
      <alignment horizontal="left" vertical="top"/>
    </xf>
    <xf numFmtId="0" fontId="29" fillId="0" borderId="1" xfId="0" applyNumberFormat="1" applyFont="1" applyBorder="1" applyAlignment="1">
      <alignment horizontal="left"/>
    </xf>
    <xf numFmtId="0" fontId="29" fillId="0" borderId="26" xfId="0" applyNumberFormat="1" applyFont="1" applyBorder="1" applyAlignment="1">
      <alignment horizontal="left"/>
    </xf>
    <xf numFmtId="0" fontId="29" fillId="0" borderId="27" xfId="0" applyNumberFormat="1" applyFont="1" applyBorder="1" applyAlignment="1">
      <alignment horizontal="left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7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"/>
  <sheetViews>
    <sheetView tabSelected="1" zoomScale="120" zoomScaleNormal="120" workbookViewId="0">
      <selection activeCell="S11" sqref="S11"/>
    </sheetView>
  </sheetViews>
  <sheetFormatPr defaultColWidth="9.140625" defaultRowHeight="15"/>
  <cols>
    <col min="1" max="1" width="8.28515625" customWidth="1"/>
    <col min="2" max="2" width="35.28515625" customWidth="1"/>
    <col min="3" max="3" width="9.28515625" customWidth="1"/>
    <col min="4" max="4" width="8.85546875" customWidth="1"/>
    <col min="5" max="5" width="9.5703125" customWidth="1"/>
    <col min="6" max="6" width="8.7109375" customWidth="1"/>
    <col min="7" max="8" width="11" bestFit="1" customWidth="1"/>
    <col min="9" max="9" width="8.7109375" customWidth="1"/>
    <col min="10" max="10" width="6.42578125" customWidth="1"/>
    <col min="11" max="11" width="8.7109375" customWidth="1"/>
    <col min="12" max="12" width="9.140625" customWidth="1"/>
    <col min="13" max="14" width="9.28515625" customWidth="1"/>
    <col min="15" max="15" width="8.85546875" customWidth="1"/>
  </cols>
  <sheetData>
    <row r="1" spans="1:15" s="86" customFormat="1" ht="34.5" customHeight="1">
      <c r="A1" s="151" t="s">
        <v>107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s="88" customFormat="1" ht="24" customHeight="1">
      <c r="A2" s="89"/>
      <c r="B2" s="89"/>
      <c r="C2" s="157" t="s">
        <v>109</v>
      </c>
      <c r="D2" s="157"/>
      <c r="E2" s="157"/>
      <c r="F2" s="157"/>
      <c r="G2" s="157"/>
      <c r="H2" s="157"/>
      <c r="I2" s="157"/>
      <c r="J2" s="89"/>
      <c r="K2" s="89"/>
      <c r="L2" s="89"/>
      <c r="M2" s="89"/>
      <c r="N2" s="89"/>
      <c r="O2" s="89"/>
    </row>
    <row r="3" spans="1:15" s="86" customFormat="1">
      <c r="A3" s="152" t="s">
        <v>104</v>
      </c>
      <c r="B3" s="152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s="86" customFormat="1" ht="35.25" customHeight="1">
      <c r="A4" s="153" t="s">
        <v>105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15" s="86" customFormat="1" ht="33.75" customHeight="1">
      <c r="A5" s="154" t="s">
        <v>106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15">
      <c r="A6" s="1" t="s">
        <v>0</v>
      </c>
      <c r="B6" s="98" t="s">
        <v>1</v>
      </c>
      <c r="C6" s="98"/>
    </row>
    <row r="7" spans="1:15">
      <c r="A7" s="1" t="s">
        <v>2</v>
      </c>
      <c r="B7" s="98" t="s">
        <v>3</v>
      </c>
      <c r="C7" s="98"/>
      <c r="H7" s="97"/>
      <c r="I7" s="97"/>
    </row>
    <row r="8" spans="1:15" ht="15" customHeight="1">
      <c r="A8" s="155" t="s">
        <v>4</v>
      </c>
      <c r="B8" s="155" t="s">
        <v>5</v>
      </c>
      <c r="C8" s="155" t="s">
        <v>6</v>
      </c>
      <c r="D8" s="90" t="s">
        <v>7</v>
      </c>
      <c r="E8" s="95"/>
      <c r="F8" s="96"/>
      <c r="G8" s="155" t="s">
        <v>8</v>
      </c>
      <c r="H8" s="90" t="s">
        <v>9</v>
      </c>
      <c r="I8" s="95"/>
      <c r="J8" s="95"/>
      <c r="K8" s="96"/>
      <c r="L8" s="90" t="s">
        <v>10</v>
      </c>
      <c r="M8" s="95"/>
      <c r="N8" s="95"/>
      <c r="O8" s="96"/>
    </row>
    <row r="9" spans="1:15">
      <c r="A9" s="156"/>
      <c r="B9" s="156"/>
      <c r="C9" s="156"/>
      <c r="D9" s="3" t="s">
        <v>11</v>
      </c>
      <c r="E9" s="3" t="s">
        <v>12</v>
      </c>
      <c r="F9" s="3" t="s">
        <v>13</v>
      </c>
      <c r="G9" s="156"/>
      <c r="H9" s="3" t="s">
        <v>14</v>
      </c>
      <c r="I9" s="3" t="s">
        <v>15</v>
      </c>
      <c r="J9" s="3" t="s">
        <v>16</v>
      </c>
      <c r="K9" s="3" t="s">
        <v>17</v>
      </c>
      <c r="L9" s="3" t="s">
        <v>18</v>
      </c>
      <c r="M9" s="5" t="s">
        <v>19</v>
      </c>
      <c r="N9" s="5" t="s">
        <v>20</v>
      </c>
      <c r="O9" s="3" t="s">
        <v>21</v>
      </c>
    </row>
    <row r="10" spans="1:15">
      <c r="A10" s="6" t="s">
        <v>22</v>
      </c>
      <c r="B10" s="7" t="s">
        <v>23</v>
      </c>
      <c r="C10" s="8">
        <v>100</v>
      </c>
      <c r="D10" s="9">
        <v>1.2</v>
      </c>
      <c r="E10" s="9">
        <v>0.06</v>
      </c>
      <c r="F10" s="9">
        <v>11.5</v>
      </c>
      <c r="G10" s="9">
        <v>81.7</v>
      </c>
      <c r="H10" s="10">
        <v>0.03</v>
      </c>
      <c r="I10" s="11">
        <v>2.0099999999999998</v>
      </c>
      <c r="J10" s="11" t="s">
        <v>24</v>
      </c>
      <c r="K10" s="11">
        <v>4.34</v>
      </c>
      <c r="L10" s="11">
        <v>15.5</v>
      </c>
      <c r="M10" s="12">
        <v>31.7</v>
      </c>
      <c r="N10" s="12">
        <v>21.6</v>
      </c>
      <c r="O10" s="11">
        <v>0.4</v>
      </c>
    </row>
    <row r="11" spans="1:15" ht="29.25">
      <c r="A11" s="13">
        <v>102</v>
      </c>
      <c r="B11" s="14" t="s">
        <v>25</v>
      </c>
      <c r="C11" s="15">
        <v>250</v>
      </c>
      <c r="D11" s="16">
        <v>6.86</v>
      </c>
      <c r="E11" s="16">
        <v>6.58</v>
      </c>
      <c r="F11" s="16">
        <v>20.7</v>
      </c>
      <c r="G11" s="16">
        <v>185.4</v>
      </c>
      <c r="H11" s="17">
        <v>0.2</v>
      </c>
      <c r="I11" s="17">
        <v>0.8</v>
      </c>
      <c r="J11" s="17" t="s">
        <v>26</v>
      </c>
      <c r="K11" s="17">
        <v>17.8</v>
      </c>
      <c r="L11" s="17">
        <v>41.9</v>
      </c>
      <c r="M11" s="17">
        <v>76.400000000000006</v>
      </c>
      <c r="N11" s="17">
        <v>29.6</v>
      </c>
      <c r="O11" s="18">
        <v>2.1</v>
      </c>
    </row>
    <row r="12" spans="1:15">
      <c r="A12" s="19">
        <v>265</v>
      </c>
      <c r="B12" s="20" t="s">
        <v>27</v>
      </c>
      <c r="C12" s="21">
        <v>280</v>
      </c>
      <c r="D12" s="22">
        <v>23.55</v>
      </c>
      <c r="E12" s="22">
        <v>52.56</v>
      </c>
      <c r="F12" s="22">
        <v>48.24</v>
      </c>
      <c r="G12" s="22">
        <v>761.6</v>
      </c>
      <c r="H12" s="23">
        <v>0.7</v>
      </c>
      <c r="I12" s="22">
        <v>2.29</v>
      </c>
      <c r="J12" s="22"/>
      <c r="K12" s="22">
        <v>0.46</v>
      </c>
      <c r="L12" s="22">
        <v>23.16</v>
      </c>
      <c r="M12" s="24">
        <v>325.94</v>
      </c>
      <c r="N12" s="12">
        <v>73.94</v>
      </c>
      <c r="O12" s="22">
        <v>3.44</v>
      </c>
    </row>
    <row r="13" spans="1:15">
      <c r="A13" s="6">
        <v>349</v>
      </c>
      <c r="B13" s="7" t="s">
        <v>28</v>
      </c>
      <c r="C13" s="25">
        <v>200</v>
      </c>
      <c r="D13" s="26">
        <v>1.2</v>
      </c>
      <c r="E13" s="26">
        <v>0.3</v>
      </c>
      <c r="F13" s="26">
        <v>47.2</v>
      </c>
      <c r="G13" s="26">
        <v>146.80000000000001</v>
      </c>
      <c r="H13" s="26">
        <v>0.02</v>
      </c>
      <c r="I13" s="26">
        <v>0.7</v>
      </c>
      <c r="J13" s="26"/>
      <c r="K13" s="26">
        <v>0.2</v>
      </c>
      <c r="L13" s="26">
        <v>5.9</v>
      </c>
      <c r="M13" s="26">
        <v>46</v>
      </c>
      <c r="N13" s="26">
        <v>33</v>
      </c>
      <c r="O13" s="26">
        <v>0.9</v>
      </c>
    </row>
    <row r="14" spans="1:15">
      <c r="A14" s="19" t="s">
        <v>97</v>
      </c>
      <c r="B14" s="27" t="s">
        <v>98</v>
      </c>
      <c r="C14" s="8">
        <v>20</v>
      </c>
      <c r="D14" s="10">
        <v>1.58</v>
      </c>
      <c r="E14" s="10">
        <v>0.2</v>
      </c>
      <c r="F14" s="10">
        <v>9.66</v>
      </c>
      <c r="G14" s="10">
        <v>46.76</v>
      </c>
      <c r="H14" s="10">
        <v>0.02</v>
      </c>
      <c r="I14" s="10"/>
      <c r="J14" s="10"/>
      <c r="K14" s="10">
        <v>0.26</v>
      </c>
      <c r="L14" s="10">
        <v>4.5999999999999996</v>
      </c>
      <c r="M14" s="10">
        <v>17.399999999999999</v>
      </c>
      <c r="N14" s="10">
        <v>6.6</v>
      </c>
      <c r="O14" s="10">
        <v>0.22</v>
      </c>
    </row>
    <row r="15" spans="1:15">
      <c r="A15" s="19" t="s">
        <v>97</v>
      </c>
      <c r="B15" s="27" t="s">
        <v>99</v>
      </c>
      <c r="C15" s="8">
        <v>20</v>
      </c>
      <c r="D15" s="10">
        <v>0.9</v>
      </c>
      <c r="E15" s="10">
        <v>0.3</v>
      </c>
      <c r="F15" s="10">
        <v>5.2</v>
      </c>
      <c r="G15" s="10">
        <v>28</v>
      </c>
      <c r="H15" s="10">
        <v>0.01</v>
      </c>
      <c r="I15" s="10"/>
      <c r="J15" s="10"/>
      <c r="K15" s="10">
        <v>0.24</v>
      </c>
      <c r="L15" s="10">
        <v>6.1</v>
      </c>
      <c r="M15" s="10">
        <v>28.3</v>
      </c>
      <c r="N15" s="10">
        <v>6.6</v>
      </c>
      <c r="O15" s="10">
        <v>0.8</v>
      </c>
    </row>
    <row r="16" spans="1:15">
      <c r="A16" s="13"/>
      <c r="B16" s="27" t="s">
        <v>29</v>
      </c>
      <c r="C16" s="13">
        <v>1</v>
      </c>
      <c r="D16" s="11"/>
      <c r="E16" s="11"/>
      <c r="F16" s="11"/>
      <c r="G16" s="11"/>
      <c r="H16" s="28"/>
      <c r="I16" s="11"/>
      <c r="J16" s="11"/>
      <c r="K16" s="11"/>
      <c r="L16" s="11"/>
      <c r="M16" s="11"/>
      <c r="N16" s="11"/>
      <c r="O16" s="11"/>
    </row>
    <row r="17" spans="1:15">
      <c r="A17" s="29" t="s">
        <v>30</v>
      </c>
      <c r="B17" s="30"/>
      <c r="C17" s="29">
        <f>SUM(C10:C15)</f>
        <v>870</v>
      </c>
      <c r="D17" s="29">
        <f t="shared" ref="D17:O17" si="0">SUM(D10:D15)</f>
        <v>35.29</v>
      </c>
      <c r="E17" s="29">
        <f t="shared" si="0"/>
        <v>60</v>
      </c>
      <c r="F17" s="29">
        <f t="shared" si="0"/>
        <v>142.5</v>
      </c>
      <c r="G17" s="29">
        <f t="shared" si="0"/>
        <v>1250.26</v>
      </c>
      <c r="H17" s="29">
        <f t="shared" si="0"/>
        <v>0.98</v>
      </c>
      <c r="I17" s="29">
        <f t="shared" si="0"/>
        <v>5.8</v>
      </c>
      <c r="J17" s="29">
        <f t="shared" si="0"/>
        <v>0</v>
      </c>
      <c r="K17" s="29">
        <f t="shared" si="0"/>
        <v>23.3</v>
      </c>
      <c r="L17" s="29">
        <f t="shared" si="0"/>
        <v>97.16</v>
      </c>
      <c r="M17" s="29">
        <f t="shared" si="0"/>
        <v>525.74</v>
      </c>
      <c r="N17" s="29">
        <f t="shared" si="0"/>
        <v>171.33999999999997</v>
      </c>
      <c r="O17" s="29">
        <f t="shared" si="0"/>
        <v>7.8599999999999994</v>
      </c>
    </row>
    <row r="19" spans="1:15">
      <c r="A19" s="1" t="s">
        <v>31</v>
      </c>
      <c r="B19" s="98" t="s">
        <v>32</v>
      </c>
      <c r="C19" s="98"/>
    </row>
    <row r="20" spans="1:15">
      <c r="A20" s="1" t="s">
        <v>2</v>
      </c>
      <c r="B20" s="98" t="s">
        <v>3</v>
      </c>
      <c r="C20" s="98"/>
      <c r="H20" s="97"/>
      <c r="I20" s="97"/>
    </row>
    <row r="21" spans="1:15">
      <c r="A21" s="90" t="s">
        <v>4</v>
      </c>
      <c r="B21" s="90" t="s">
        <v>5</v>
      </c>
      <c r="C21" s="90" t="s">
        <v>6</v>
      </c>
      <c r="D21" s="90" t="s">
        <v>7</v>
      </c>
      <c r="E21" s="95"/>
      <c r="F21" s="96"/>
      <c r="G21" s="90" t="s">
        <v>8</v>
      </c>
      <c r="H21" s="90" t="s">
        <v>9</v>
      </c>
      <c r="I21" s="95"/>
      <c r="J21" s="95"/>
      <c r="K21" s="96"/>
      <c r="L21" s="90" t="s">
        <v>10</v>
      </c>
      <c r="M21" s="95"/>
      <c r="N21" s="95"/>
      <c r="O21" s="96"/>
    </row>
    <row r="22" spans="1:15" ht="32.25" customHeight="1">
      <c r="A22" s="91"/>
      <c r="B22" s="91"/>
      <c r="C22" s="91"/>
      <c r="D22" s="4" t="s">
        <v>11</v>
      </c>
      <c r="E22" s="4" t="s">
        <v>12</v>
      </c>
      <c r="F22" s="4" t="s">
        <v>13</v>
      </c>
      <c r="G22" s="91"/>
      <c r="H22" s="4" t="s">
        <v>14</v>
      </c>
      <c r="I22" s="4" t="s">
        <v>15</v>
      </c>
      <c r="J22" s="4" t="s">
        <v>16</v>
      </c>
      <c r="K22" s="4" t="s">
        <v>17</v>
      </c>
      <c r="L22" s="4" t="s">
        <v>18</v>
      </c>
      <c r="M22" s="31" t="s">
        <v>19</v>
      </c>
      <c r="N22" s="31" t="s">
        <v>20</v>
      </c>
      <c r="O22" s="4" t="s">
        <v>21</v>
      </c>
    </row>
    <row r="23" spans="1:15" ht="45.75" customHeight="1">
      <c r="A23" s="6">
        <v>52</v>
      </c>
      <c r="B23" s="7" t="s">
        <v>33</v>
      </c>
      <c r="C23" s="32">
        <v>100</v>
      </c>
      <c r="D23" s="33">
        <v>1.4</v>
      </c>
      <c r="E23" s="33">
        <v>6.1</v>
      </c>
      <c r="F23" s="33">
        <v>8.3000000000000007</v>
      </c>
      <c r="G23" s="33">
        <v>92.8</v>
      </c>
      <c r="H23" s="33">
        <v>0.1</v>
      </c>
      <c r="I23" s="33">
        <v>6.6</v>
      </c>
      <c r="J23" s="33"/>
      <c r="K23" s="33">
        <v>2.7</v>
      </c>
      <c r="L23" s="33">
        <v>35.5</v>
      </c>
      <c r="M23" s="33">
        <v>40.6</v>
      </c>
      <c r="N23" s="33">
        <v>20.7</v>
      </c>
      <c r="O23" s="33">
        <v>1.3</v>
      </c>
    </row>
    <row r="24" spans="1:15" ht="28.5">
      <c r="A24" s="6">
        <v>88</v>
      </c>
      <c r="B24" s="7" t="s">
        <v>34</v>
      </c>
      <c r="C24" s="34">
        <v>250</v>
      </c>
      <c r="D24" s="35">
        <v>2.57</v>
      </c>
      <c r="E24" s="35">
        <v>5.15</v>
      </c>
      <c r="F24" s="35">
        <v>7.9</v>
      </c>
      <c r="G24" s="35">
        <v>124.75</v>
      </c>
      <c r="H24" s="35">
        <v>0.06</v>
      </c>
      <c r="I24" s="35">
        <v>15.78</v>
      </c>
      <c r="J24" s="36"/>
      <c r="K24" s="35">
        <v>2.35</v>
      </c>
      <c r="L24" s="35">
        <v>51.25</v>
      </c>
      <c r="M24" s="35">
        <v>49</v>
      </c>
      <c r="N24" s="35">
        <v>22.13</v>
      </c>
      <c r="O24" s="35">
        <v>0.83</v>
      </c>
    </row>
    <row r="25" spans="1:15" ht="28.5">
      <c r="A25" s="6">
        <v>278.10000000000002</v>
      </c>
      <c r="B25" s="7" t="s">
        <v>100</v>
      </c>
      <c r="C25" s="6">
        <v>100</v>
      </c>
      <c r="D25" s="37">
        <v>15.7</v>
      </c>
      <c r="E25" s="37">
        <v>15.1</v>
      </c>
      <c r="F25" s="37">
        <v>14.7</v>
      </c>
      <c r="G25" s="37">
        <v>257.39999999999998</v>
      </c>
      <c r="H25" s="37">
        <v>0.16</v>
      </c>
      <c r="I25" s="10">
        <v>0.8</v>
      </c>
      <c r="J25" s="10">
        <v>30.2</v>
      </c>
      <c r="K25" s="37">
        <v>61.6</v>
      </c>
      <c r="L25" s="37">
        <v>80.7</v>
      </c>
      <c r="M25" s="38">
        <v>108</v>
      </c>
      <c r="N25" s="38">
        <v>19.899999999999999</v>
      </c>
      <c r="O25" s="37">
        <v>3.2</v>
      </c>
    </row>
    <row r="26" spans="1:15" ht="20.45" customHeight="1">
      <c r="A26" s="6">
        <v>309</v>
      </c>
      <c r="B26" s="7" t="s">
        <v>35</v>
      </c>
      <c r="C26" s="39">
        <v>180</v>
      </c>
      <c r="D26" s="40">
        <v>6.6</v>
      </c>
      <c r="E26" s="40">
        <v>5.4</v>
      </c>
      <c r="F26" s="40">
        <v>31.74</v>
      </c>
      <c r="G26" s="40">
        <v>202.14</v>
      </c>
      <c r="H26" s="40">
        <v>7.0000000000000007E-2</v>
      </c>
      <c r="I26" s="40"/>
      <c r="J26" s="41"/>
      <c r="K26" s="41">
        <v>1.2</v>
      </c>
      <c r="L26" s="40">
        <v>5.8</v>
      </c>
      <c r="M26" s="42">
        <v>44.6</v>
      </c>
      <c r="N26" s="42">
        <v>25.3</v>
      </c>
      <c r="O26" s="43">
        <v>1.32</v>
      </c>
    </row>
    <row r="27" spans="1:15">
      <c r="A27" s="19">
        <v>342</v>
      </c>
      <c r="B27" s="27" t="s">
        <v>103</v>
      </c>
      <c r="C27" s="25">
        <v>200</v>
      </c>
      <c r="D27" s="26">
        <v>0.15</v>
      </c>
      <c r="E27" s="26">
        <v>0.15</v>
      </c>
      <c r="F27" s="26">
        <v>27.9</v>
      </c>
      <c r="G27" s="26">
        <v>114.6</v>
      </c>
      <c r="H27" s="26">
        <v>0.01</v>
      </c>
      <c r="I27" s="26">
        <v>0.9</v>
      </c>
      <c r="J27" s="26"/>
      <c r="K27" s="26">
        <v>0.08</v>
      </c>
      <c r="L27" s="26">
        <v>17</v>
      </c>
      <c r="M27" s="26">
        <v>5.0999999999999996</v>
      </c>
      <c r="N27" s="26">
        <v>7.1</v>
      </c>
      <c r="O27" s="26">
        <v>1</v>
      </c>
    </row>
    <row r="28" spans="1:15">
      <c r="A28" s="44" t="s">
        <v>97</v>
      </c>
      <c r="B28" s="45" t="s">
        <v>98</v>
      </c>
      <c r="C28" s="13">
        <v>20</v>
      </c>
      <c r="D28" s="10">
        <v>1.58</v>
      </c>
      <c r="E28" s="10">
        <v>0.2</v>
      </c>
      <c r="F28" s="10">
        <v>9.66</v>
      </c>
      <c r="G28" s="10">
        <v>46.76</v>
      </c>
      <c r="H28" s="10">
        <v>0.02</v>
      </c>
      <c r="I28" s="10"/>
      <c r="J28" s="10"/>
      <c r="K28" s="10">
        <v>0.26</v>
      </c>
      <c r="L28" s="10">
        <v>4.5999999999999996</v>
      </c>
      <c r="M28" s="10">
        <v>17.399999999999999</v>
      </c>
      <c r="N28" s="10">
        <v>6.6</v>
      </c>
      <c r="O28" s="10">
        <v>0.22</v>
      </c>
    </row>
    <row r="29" spans="1:15">
      <c r="A29" s="84" t="s">
        <v>97</v>
      </c>
      <c r="B29" s="85" t="s">
        <v>99</v>
      </c>
      <c r="C29" s="13">
        <v>20</v>
      </c>
      <c r="D29" s="10">
        <v>0.9</v>
      </c>
      <c r="E29" s="10">
        <v>0.3</v>
      </c>
      <c r="F29" s="10">
        <v>5.2</v>
      </c>
      <c r="G29" s="10">
        <v>28</v>
      </c>
      <c r="H29" s="10">
        <v>0.01</v>
      </c>
      <c r="I29" s="10"/>
      <c r="J29" s="10"/>
      <c r="K29" s="10">
        <v>0.24</v>
      </c>
      <c r="L29" s="10">
        <v>6.1</v>
      </c>
      <c r="M29" s="10">
        <v>28.3</v>
      </c>
      <c r="N29" s="10">
        <v>6.6</v>
      </c>
      <c r="O29" s="10">
        <v>0.8</v>
      </c>
    </row>
    <row r="30" spans="1:15">
      <c r="A30" s="6"/>
      <c r="B30" s="7" t="s">
        <v>37</v>
      </c>
      <c r="C30" s="6">
        <v>1</v>
      </c>
      <c r="D30" s="37"/>
      <c r="E30" s="37"/>
      <c r="F30" s="37"/>
      <c r="G30" s="37"/>
      <c r="H30" s="37"/>
      <c r="I30" s="10"/>
      <c r="J30" s="10"/>
      <c r="K30" s="37"/>
      <c r="L30" s="37"/>
      <c r="M30" s="37"/>
      <c r="N30" s="37"/>
      <c r="O30" s="37"/>
    </row>
    <row r="31" spans="1:15" ht="28.5" customHeight="1">
      <c r="A31" s="29" t="s">
        <v>30</v>
      </c>
      <c r="B31" s="46"/>
      <c r="C31" s="29">
        <f>SUM(C23:C29)</f>
        <v>870</v>
      </c>
      <c r="D31" s="29">
        <f t="shared" ref="D31:O31" si="1">SUM(D23:D29)</f>
        <v>28.899999999999991</v>
      </c>
      <c r="E31" s="29">
        <f t="shared" si="1"/>
        <v>32.4</v>
      </c>
      <c r="F31" s="29">
        <f t="shared" si="1"/>
        <v>105.39999999999999</v>
      </c>
      <c r="G31" s="29">
        <f t="shared" si="1"/>
        <v>866.44999999999993</v>
      </c>
      <c r="H31" s="29">
        <f t="shared" si="1"/>
        <v>0.43000000000000005</v>
      </c>
      <c r="I31" s="29">
        <f t="shared" si="1"/>
        <v>24.08</v>
      </c>
      <c r="J31" s="29">
        <f t="shared" si="1"/>
        <v>30.2</v>
      </c>
      <c r="K31" s="29">
        <f t="shared" si="1"/>
        <v>68.430000000000007</v>
      </c>
      <c r="L31" s="29">
        <f t="shared" si="1"/>
        <v>200.95</v>
      </c>
      <c r="M31" s="29">
        <f t="shared" si="1"/>
        <v>293</v>
      </c>
      <c r="N31" s="29">
        <f t="shared" si="1"/>
        <v>108.32999999999998</v>
      </c>
      <c r="O31" s="29">
        <f t="shared" si="1"/>
        <v>8.67</v>
      </c>
    </row>
    <row r="32" spans="1:15" ht="48" customHeight="1">
      <c r="K32" s="47"/>
    </row>
    <row r="33" spans="1:15">
      <c r="A33" s="1" t="s">
        <v>31</v>
      </c>
      <c r="B33" s="98" t="s">
        <v>38</v>
      </c>
      <c r="C33" s="98"/>
    </row>
    <row r="34" spans="1:15">
      <c r="A34" s="1" t="s">
        <v>2</v>
      </c>
      <c r="B34" s="98" t="s">
        <v>3</v>
      </c>
      <c r="C34" s="98"/>
      <c r="H34" s="97"/>
      <c r="I34" s="97"/>
    </row>
    <row r="35" spans="1:15">
      <c r="A35" s="90" t="s">
        <v>4</v>
      </c>
      <c r="B35" s="90" t="s">
        <v>5</v>
      </c>
      <c r="C35" s="90" t="s">
        <v>6</v>
      </c>
      <c r="D35" s="90" t="s">
        <v>7</v>
      </c>
      <c r="E35" s="95"/>
      <c r="F35" s="96"/>
      <c r="G35" s="90" t="s">
        <v>8</v>
      </c>
      <c r="H35" s="90" t="s">
        <v>9</v>
      </c>
      <c r="I35" s="95"/>
      <c r="J35" s="95"/>
      <c r="K35" s="96"/>
      <c r="L35" s="90" t="s">
        <v>10</v>
      </c>
      <c r="M35" s="95"/>
      <c r="N35" s="95"/>
      <c r="O35" s="96"/>
    </row>
    <row r="36" spans="1:15" ht="31.5" customHeight="1">
      <c r="A36" s="91"/>
      <c r="B36" s="91"/>
      <c r="C36" s="91"/>
      <c r="D36" s="4" t="s">
        <v>11</v>
      </c>
      <c r="E36" s="4" t="s">
        <v>12</v>
      </c>
      <c r="F36" s="4" t="s">
        <v>13</v>
      </c>
      <c r="G36" s="91"/>
      <c r="H36" s="4" t="s">
        <v>14</v>
      </c>
      <c r="I36" s="4" t="s">
        <v>15</v>
      </c>
      <c r="J36" s="4" t="s">
        <v>16</v>
      </c>
      <c r="K36" s="4" t="s">
        <v>17</v>
      </c>
      <c r="L36" s="4" t="s">
        <v>18</v>
      </c>
      <c r="M36" s="31" t="s">
        <v>19</v>
      </c>
      <c r="N36" s="31" t="s">
        <v>20</v>
      </c>
      <c r="O36" s="4" t="s">
        <v>21</v>
      </c>
    </row>
    <row r="37" spans="1:15" ht="28.5">
      <c r="A37" s="6" t="s">
        <v>39</v>
      </c>
      <c r="B37" s="7" t="s">
        <v>40</v>
      </c>
      <c r="C37" s="6">
        <v>100</v>
      </c>
      <c r="D37" s="48">
        <v>0.1</v>
      </c>
      <c r="E37" s="48">
        <v>3.1</v>
      </c>
      <c r="F37" s="48">
        <v>6.5</v>
      </c>
      <c r="G37" s="48">
        <v>60.4</v>
      </c>
      <c r="H37" s="10">
        <v>0.01</v>
      </c>
      <c r="I37" s="11">
        <v>10.1</v>
      </c>
      <c r="J37" s="11"/>
      <c r="K37" s="11">
        <v>9.24</v>
      </c>
      <c r="L37" s="11">
        <v>14.9</v>
      </c>
      <c r="M37" s="12">
        <v>16.899999999999999</v>
      </c>
      <c r="N37" s="12">
        <v>9.1</v>
      </c>
      <c r="O37" s="11">
        <v>0.3</v>
      </c>
    </row>
    <row r="38" spans="1:15" ht="38.25" customHeight="1">
      <c r="A38" s="6">
        <v>112</v>
      </c>
      <c r="B38" s="7" t="s">
        <v>41</v>
      </c>
      <c r="C38" s="34">
        <v>250</v>
      </c>
      <c r="D38" s="35">
        <v>3.37</v>
      </c>
      <c r="E38" s="35">
        <v>2.98</v>
      </c>
      <c r="F38" s="35">
        <v>15.69</v>
      </c>
      <c r="G38" s="35">
        <v>144</v>
      </c>
      <c r="H38" s="35">
        <v>0.09</v>
      </c>
      <c r="I38" s="35">
        <v>6.08</v>
      </c>
      <c r="J38" s="36"/>
      <c r="K38" s="35">
        <v>1.45</v>
      </c>
      <c r="L38" s="35">
        <v>31.5</v>
      </c>
      <c r="M38" s="35">
        <v>57.73</v>
      </c>
      <c r="N38" s="35">
        <v>23.8</v>
      </c>
      <c r="O38" s="35">
        <v>1</v>
      </c>
    </row>
    <row r="39" spans="1:15" ht="42.75">
      <c r="A39" s="6">
        <v>294</v>
      </c>
      <c r="B39" s="7" t="s">
        <v>101</v>
      </c>
      <c r="C39" s="49">
        <v>100</v>
      </c>
      <c r="D39" s="50">
        <v>10.199999999999999</v>
      </c>
      <c r="E39" s="50">
        <v>11.9</v>
      </c>
      <c r="F39" s="50">
        <v>12.6</v>
      </c>
      <c r="G39" s="50">
        <v>199.8</v>
      </c>
      <c r="H39" s="50">
        <v>0.06</v>
      </c>
      <c r="I39" s="51">
        <v>1</v>
      </c>
      <c r="J39" s="51">
        <v>45.9</v>
      </c>
      <c r="K39" s="50"/>
      <c r="L39" s="50">
        <v>45.5</v>
      </c>
      <c r="M39" s="52">
        <v>66.900000000000006</v>
      </c>
      <c r="N39" s="52">
        <v>16.5</v>
      </c>
      <c r="O39" s="50">
        <v>1.2</v>
      </c>
    </row>
    <row r="40" spans="1:15">
      <c r="A40" s="6">
        <v>302</v>
      </c>
      <c r="B40" s="7" t="s">
        <v>42</v>
      </c>
      <c r="C40" s="39">
        <v>180</v>
      </c>
      <c r="D40" s="40">
        <v>10.32</v>
      </c>
      <c r="E40" s="40">
        <v>7.3</v>
      </c>
      <c r="F40" s="40">
        <v>46.4</v>
      </c>
      <c r="G40" s="40">
        <v>292.56</v>
      </c>
      <c r="H40" s="40">
        <v>0.02</v>
      </c>
      <c r="I40" s="40"/>
      <c r="J40" s="41"/>
      <c r="K40" s="41">
        <v>0.7</v>
      </c>
      <c r="L40" s="40">
        <v>17.8</v>
      </c>
      <c r="M40" s="42">
        <v>244.7</v>
      </c>
      <c r="N40" s="42">
        <v>162.9</v>
      </c>
      <c r="O40" s="40">
        <v>5.5</v>
      </c>
    </row>
    <row r="41" spans="1:15">
      <c r="A41" s="19">
        <v>349</v>
      </c>
      <c r="B41" s="27" t="s">
        <v>36</v>
      </c>
      <c r="C41" s="25">
        <v>200</v>
      </c>
      <c r="D41" s="26">
        <v>1.2</v>
      </c>
      <c r="E41" s="26">
        <v>0.3</v>
      </c>
      <c r="F41" s="26">
        <v>47.2</v>
      </c>
      <c r="G41" s="26">
        <v>146.80000000000001</v>
      </c>
      <c r="H41" s="26">
        <v>0.02</v>
      </c>
      <c r="I41" s="26">
        <v>0.7</v>
      </c>
      <c r="J41" s="26"/>
      <c r="K41" s="26">
        <v>0.2</v>
      </c>
      <c r="L41" s="26">
        <v>5.9</v>
      </c>
      <c r="M41" s="26">
        <v>46</v>
      </c>
      <c r="N41" s="26">
        <v>33</v>
      </c>
      <c r="O41" s="26">
        <v>0.9</v>
      </c>
    </row>
    <row r="42" spans="1:15">
      <c r="A42" s="19" t="s">
        <v>97</v>
      </c>
      <c r="B42" s="27" t="s">
        <v>98</v>
      </c>
      <c r="C42" s="8">
        <v>20</v>
      </c>
      <c r="D42" s="10">
        <v>1.58</v>
      </c>
      <c r="E42" s="10">
        <v>0.2</v>
      </c>
      <c r="F42" s="10">
        <v>9.66</v>
      </c>
      <c r="G42" s="10">
        <v>46.76</v>
      </c>
      <c r="H42" s="10">
        <v>0.02</v>
      </c>
      <c r="I42" s="10"/>
      <c r="J42" s="10"/>
      <c r="K42" s="10">
        <v>0.26</v>
      </c>
      <c r="L42" s="10">
        <v>4.5999999999999996</v>
      </c>
      <c r="M42" s="10">
        <v>17.399999999999999</v>
      </c>
      <c r="N42" s="10">
        <v>6.6</v>
      </c>
      <c r="O42" s="10">
        <v>0.22</v>
      </c>
    </row>
    <row r="43" spans="1:15">
      <c r="A43" s="19" t="s">
        <v>97</v>
      </c>
      <c r="B43" s="27" t="s">
        <v>99</v>
      </c>
      <c r="C43" s="8">
        <v>20</v>
      </c>
      <c r="D43" s="10">
        <v>0.9</v>
      </c>
      <c r="E43" s="10">
        <v>0.3</v>
      </c>
      <c r="F43" s="10">
        <v>5.2</v>
      </c>
      <c r="G43" s="10">
        <v>28</v>
      </c>
      <c r="H43" s="10">
        <v>0.01</v>
      </c>
      <c r="I43" s="10"/>
      <c r="J43" s="10"/>
      <c r="K43" s="10">
        <v>0.24</v>
      </c>
      <c r="L43" s="10">
        <v>6.1</v>
      </c>
      <c r="M43" s="10">
        <v>28.3</v>
      </c>
      <c r="N43" s="10">
        <v>6.6</v>
      </c>
      <c r="O43" s="10">
        <v>0.8</v>
      </c>
    </row>
    <row r="44" spans="1:15">
      <c r="A44" s="6"/>
      <c r="B44" s="7" t="s">
        <v>43</v>
      </c>
      <c r="C44" s="6">
        <v>1</v>
      </c>
      <c r="D44" s="37"/>
      <c r="E44" s="37"/>
      <c r="F44" s="37"/>
      <c r="G44" s="37"/>
      <c r="H44" s="37"/>
      <c r="I44" s="10"/>
      <c r="J44" s="10"/>
      <c r="K44" s="37"/>
      <c r="L44" s="37"/>
      <c r="M44" s="37"/>
      <c r="N44" s="38"/>
      <c r="O44" s="37"/>
    </row>
    <row r="45" spans="1:15">
      <c r="A45" s="53" t="s">
        <v>30</v>
      </c>
      <c r="B45" s="54"/>
      <c r="C45" s="55">
        <f>SUM(C37:C43)</f>
        <v>870</v>
      </c>
      <c r="D45" s="55">
        <f t="shared" ref="D45:O45" si="2">SUM(D37:D43)</f>
        <v>27.67</v>
      </c>
      <c r="E45" s="55">
        <f t="shared" si="2"/>
        <v>26.080000000000002</v>
      </c>
      <c r="F45" s="55">
        <f t="shared" si="2"/>
        <v>143.24999999999997</v>
      </c>
      <c r="G45" s="55">
        <f t="shared" si="2"/>
        <v>918.31999999999994</v>
      </c>
      <c r="H45" s="55">
        <f t="shared" si="2"/>
        <v>0.22999999999999995</v>
      </c>
      <c r="I45" s="55">
        <f t="shared" si="2"/>
        <v>17.88</v>
      </c>
      <c r="J45" s="55">
        <f t="shared" si="2"/>
        <v>45.9</v>
      </c>
      <c r="K45" s="55">
        <f t="shared" si="2"/>
        <v>12.089999999999998</v>
      </c>
      <c r="L45" s="55">
        <f t="shared" si="2"/>
        <v>126.3</v>
      </c>
      <c r="M45" s="55">
        <f t="shared" si="2"/>
        <v>477.93</v>
      </c>
      <c r="N45" s="55">
        <f t="shared" si="2"/>
        <v>258.5</v>
      </c>
      <c r="O45" s="55">
        <f t="shared" si="2"/>
        <v>9.9200000000000017</v>
      </c>
    </row>
    <row r="47" spans="1:15">
      <c r="A47" s="1" t="s">
        <v>31</v>
      </c>
      <c r="B47" s="98" t="s">
        <v>44</v>
      </c>
      <c r="C47" s="98"/>
    </row>
    <row r="48" spans="1:15">
      <c r="A48" s="1" t="s">
        <v>2</v>
      </c>
      <c r="B48" s="98" t="s">
        <v>3</v>
      </c>
      <c r="C48" s="98"/>
      <c r="H48" s="97"/>
      <c r="I48" s="97"/>
    </row>
    <row r="49" spans="1:15">
      <c r="A49" s="90" t="s">
        <v>4</v>
      </c>
      <c r="B49" s="90" t="s">
        <v>5</v>
      </c>
      <c r="C49" s="90" t="s">
        <v>6</v>
      </c>
      <c r="D49" s="90" t="s">
        <v>7</v>
      </c>
      <c r="E49" s="95"/>
      <c r="F49" s="96"/>
      <c r="G49" s="90" t="s">
        <v>8</v>
      </c>
      <c r="H49" s="90" t="s">
        <v>9</v>
      </c>
      <c r="I49" s="95"/>
      <c r="J49" s="95"/>
      <c r="K49" s="96"/>
      <c r="L49" s="90" t="s">
        <v>10</v>
      </c>
      <c r="M49" s="95"/>
      <c r="N49" s="95"/>
      <c r="O49" s="96"/>
    </row>
    <row r="50" spans="1:15" ht="13.5" customHeight="1">
      <c r="A50" s="91"/>
      <c r="B50" s="91"/>
      <c r="C50" s="91"/>
      <c r="D50" s="4" t="s">
        <v>11</v>
      </c>
      <c r="E50" s="4" t="s">
        <v>12</v>
      </c>
      <c r="F50" s="4" t="s">
        <v>13</v>
      </c>
      <c r="G50" s="91"/>
      <c r="H50" s="4" t="s">
        <v>14</v>
      </c>
      <c r="I50" s="4" t="s">
        <v>15</v>
      </c>
      <c r="J50" s="4" t="s">
        <v>16</v>
      </c>
      <c r="K50" s="4" t="s">
        <v>17</v>
      </c>
      <c r="L50" s="4" t="s">
        <v>18</v>
      </c>
      <c r="M50" s="31" t="s">
        <v>19</v>
      </c>
      <c r="N50" s="31" t="s">
        <v>20</v>
      </c>
      <c r="O50" s="4" t="s">
        <v>21</v>
      </c>
    </row>
    <row r="51" spans="1:15" ht="28.5">
      <c r="A51" s="6">
        <v>52</v>
      </c>
      <c r="B51" s="7" t="s">
        <v>67</v>
      </c>
      <c r="C51" s="32">
        <v>100</v>
      </c>
      <c r="D51" s="33">
        <v>1.4</v>
      </c>
      <c r="E51" s="33">
        <v>6.1</v>
      </c>
      <c r="F51" s="33">
        <v>8.3000000000000007</v>
      </c>
      <c r="G51" s="33">
        <v>92.8</v>
      </c>
      <c r="H51" s="33">
        <v>0.1</v>
      </c>
      <c r="I51" s="33">
        <v>6.6</v>
      </c>
      <c r="J51" s="33"/>
      <c r="K51" s="33">
        <v>2.7</v>
      </c>
      <c r="L51" s="33">
        <v>35.5</v>
      </c>
      <c r="M51" s="33">
        <v>40.6</v>
      </c>
      <c r="N51" s="33">
        <v>20.7</v>
      </c>
      <c r="O51" s="33">
        <v>1.3</v>
      </c>
    </row>
    <row r="52" spans="1:15" ht="39.6" customHeight="1">
      <c r="A52" s="6">
        <v>96</v>
      </c>
      <c r="B52" s="7" t="s">
        <v>68</v>
      </c>
      <c r="C52" s="34">
        <v>250</v>
      </c>
      <c r="D52" s="35">
        <v>2.82</v>
      </c>
      <c r="E52" s="35">
        <v>5.29</v>
      </c>
      <c r="F52" s="35">
        <v>11.98</v>
      </c>
      <c r="G52" s="35">
        <v>142.25</v>
      </c>
      <c r="H52" s="35">
        <v>0.09</v>
      </c>
      <c r="I52" s="35">
        <v>8.3800000000000008</v>
      </c>
      <c r="J52" s="36"/>
      <c r="K52" s="35">
        <v>2.35</v>
      </c>
      <c r="L52" s="35">
        <v>31.15</v>
      </c>
      <c r="M52" s="35">
        <v>56.73</v>
      </c>
      <c r="N52" s="35">
        <v>24.18</v>
      </c>
      <c r="O52" s="56">
        <v>0.93</v>
      </c>
    </row>
    <row r="53" spans="1:15" ht="29.25" customHeight="1">
      <c r="A53" s="6">
        <v>297</v>
      </c>
      <c r="B53" s="7" t="s">
        <v>102</v>
      </c>
      <c r="C53" s="39">
        <v>100</v>
      </c>
      <c r="D53" s="40">
        <v>9.6999999999999993</v>
      </c>
      <c r="E53" s="40">
        <v>12.4</v>
      </c>
      <c r="F53" s="40">
        <v>9.6999999999999993</v>
      </c>
      <c r="G53" s="40">
        <v>191</v>
      </c>
      <c r="H53" s="40">
        <v>0.33</v>
      </c>
      <c r="I53" s="40">
        <v>2.2000000000000002</v>
      </c>
      <c r="J53" s="41">
        <v>43.3</v>
      </c>
      <c r="K53" s="41">
        <v>105.5</v>
      </c>
      <c r="L53" s="40">
        <v>70.599999999999994</v>
      </c>
      <c r="M53" s="42">
        <v>65.2</v>
      </c>
      <c r="N53" s="42">
        <v>62</v>
      </c>
      <c r="O53" s="40">
        <v>0.6</v>
      </c>
    </row>
    <row r="54" spans="1:15" ht="17.100000000000001" customHeight="1">
      <c r="A54" s="6">
        <v>304</v>
      </c>
      <c r="B54" s="7" t="s">
        <v>69</v>
      </c>
      <c r="C54" s="68">
        <v>180</v>
      </c>
      <c r="D54" s="41">
        <v>6.54</v>
      </c>
      <c r="E54" s="41">
        <v>8.64</v>
      </c>
      <c r="F54" s="41">
        <v>54</v>
      </c>
      <c r="G54" s="41">
        <v>251.64</v>
      </c>
      <c r="H54" s="69">
        <v>0.04</v>
      </c>
      <c r="I54" s="69"/>
      <c r="J54" s="69"/>
      <c r="K54" s="69">
        <v>0.3</v>
      </c>
      <c r="L54" s="69">
        <v>1.6</v>
      </c>
      <c r="M54" s="69">
        <v>73.14</v>
      </c>
      <c r="N54" s="69">
        <v>19.600000000000001</v>
      </c>
      <c r="O54" s="69">
        <v>0.6</v>
      </c>
    </row>
    <row r="55" spans="1:15">
      <c r="A55" s="19">
        <v>342</v>
      </c>
      <c r="B55" s="27" t="s">
        <v>108</v>
      </c>
      <c r="C55" s="25">
        <v>200</v>
      </c>
      <c r="D55" s="26">
        <v>0.15</v>
      </c>
      <c r="E55" s="26">
        <v>0.15</v>
      </c>
      <c r="F55" s="26">
        <v>27.9</v>
      </c>
      <c r="G55" s="26">
        <v>114.6</v>
      </c>
      <c r="H55" s="26">
        <v>0.01</v>
      </c>
      <c r="I55" s="26">
        <v>0.9</v>
      </c>
      <c r="J55" s="26"/>
      <c r="K55" s="26">
        <v>0.08</v>
      </c>
      <c r="L55" s="26">
        <v>17</v>
      </c>
      <c r="M55" s="26">
        <v>5.0999999999999996</v>
      </c>
      <c r="N55" s="26">
        <v>7.1</v>
      </c>
      <c r="O55" s="26">
        <v>1</v>
      </c>
    </row>
    <row r="56" spans="1:15">
      <c r="A56" s="19" t="s">
        <v>97</v>
      </c>
      <c r="B56" s="27" t="s">
        <v>98</v>
      </c>
      <c r="C56" s="8">
        <v>20</v>
      </c>
      <c r="D56" s="10">
        <v>1.58</v>
      </c>
      <c r="E56" s="10">
        <v>0.2</v>
      </c>
      <c r="F56" s="10">
        <v>9.66</v>
      </c>
      <c r="G56" s="10">
        <v>46.76</v>
      </c>
      <c r="H56" s="10">
        <v>0.02</v>
      </c>
      <c r="I56" s="10"/>
      <c r="J56" s="10"/>
      <c r="K56" s="10">
        <v>0.26</v>
      </c>
      <c r="L56" s="10">
        <v>4.5999999999999996</v>
      </c>
      <c r="M56" s="10">
        <v>17.399999999999999</v>
      </c>
      <c r="N56" s="10">
        <v>6.6</v>
      </c>
      <c r="O56" s="10">
        <v>0.22</v>
      </c>
    </row>
    <row r="57" spans="1:15">
      <c r="A57" s="19" t="s">
        <v>97</v>
      </c>
      <c r="B57" s="27" t="s">
        <v>99</v>
      </c>
      <c r="C57" s="8">
        <v>20</v>
      </c>
      <c r="D57" s="10">
        <v>0.9</v>
      </c>
      <c r="E57" s="10">
        <v>0.3</v>
      </c>
      <c r="F57" s="10">
        <v>5.2</v>
      </c>
      <c r="G57" s="10">
        <v>28</v>
      </c>
      <c r="H57" s="10">
        <v>0.01</v>
      </c>
      <c r="I57" s="10"/>
      <c r="J57" s="10"/>
      <c r="K57" s="10">
        <v>0.24</v>
      </c>
      <c r="L57" s="10">
        <v>6.1</v>
      </c>
      <c r="M57" s="10">
        <v>28.3</v>
      </c>
      <c r="N57" s="10">
        <v>6.6</v>
      </c>
      <c r="O57" s="10">
        <v>0.8</v>
      </c>
    </row>
    <row r="58" spans="1:15" ht="30" customHeight="1">
      <c r="A58" s="44"/>
      <c r="B58" s="45" t="s">
        <v>37</v>
      </c>
      <c r="C58" s="44">
        <v>1</v>
      </c>
      <c r="D58" s="70"/>
      <c r="E58" s="70"/>
      <c r="F58" s="70"/>
      <c r="G58" s="70"/>
      <c r="H58" s="70"/>
      <c r="I58" s="70"/>
      <c r="J58" s="71"/>
      <c r="K58" s="71"/>
      <c r="L58" s="70"/>
      <c r="M58" s="70"/>
      <c r="N58" s="70"/>
      <c r="O58" s="70"/>
    </row>
    <row r="59" spans="1:15" ht="38.25" customHeight="1">
      <c r="A59" s="53" t="s">
        <v>54</v>
      </c>
      <c r="B59" s="54"/>
      <c r="C59" s="55">
        <f>SUM(C51:C57)</f>
        <v>870</v>
      </c>
      <c r="D59" s="55">
        <f t="shared" ref="D59:O59" si="3">SUM(D51:D57)</f>
        <v>23.089999999999996</v>
      </c>
      <c r="E59" s="55">
        <f t="shared" si="3"/>
        <v>33.08</v>
      </c>
      <c r="F59" s="55">
        <f t="shared" si="3"/>
        <v>126.74</v>
      </c>
      <c r="G59" s="55">
        <f t="shared" si="3"/>
        <v>867.05000000000007</v>
      </c>
      <c r="H59" s="55">
        <f t="shared" si="3"/>
        <v>0.60000000000000009</v>
      </c>
      <c r="I59" s="55">
        <f t="shared" si="3"/>
        <v>18.079999999999998</v>
      </c>
      <c r="J59" s="55">
        <f t="shared" si="3"/>
        <v>43.3</v>
      </c>
      <c r="K59" s="55">
        <f t="shared" si="3"/>
        <v>111.42999999999999</v>
      </c>
      <c r="L59" s="55">
        <f t="shared" si="3"/>
        <v>166.54999999999998</v>
      </c>
      <c r="M59" s="55">
        <f t="shared" si="3"/>
        <v>286.47000000000003</v>
      </c>
      <c r="N59" s="55">
        <f t="shared" si="3"/>
        <v>146.77999999999997</v>
      </c>
      <c r="O59" s="55">
        <f t="shared" si="3"/>
        <v>5.4499999999999993</v>
      </c>
    </row>
    <row r="60" spans="1:15">
      <c r="A60" s="1" t="s">
        <v>31</v>
      </c>
      <c r="B60" s="98" t="s">
        <v>48</v>
      </c>
      <c r="C60" s="98"/>
    </row>
    <row r="61" spans="1:15" ht="23.25" customHeight="1">
      <c r="A61" s="1" t="s">
        <v>2</v>
      </c>
      <c r="B61" s="98" t="s">
        <v>3</v>
      </c>
      <c r="C61" s="98"/>
      <c r="H61" s="97"/>
      <c r="I61" s="97"/>
    </row>
    <row r="62" spans="1:15">
      <c r="A62" s="90" t="s">
        <v>4</v>
      </c>
      <c r="B62" s="90" t="s">
        <v>5</v>
      </c>
      <c r="C62" s="90" t="s">
        <v>6</v>
      </c>
      <c r="D62" s="90" t="s">
        <v>7</v>
      </c>
      <c r="E62" s="95"/>
      <c r="F62" s="96"/>
      <c r="G62" s="90" t="s">
        <v>8</v>
      </c>
      <c r="H62" s="90" t="s">
        <v>9</v>
      </c>
      <c r="I62" s="95"/>
      <c r="J62" s="95"/>
      <c r="K62" s="96"/>
      <c r="L62" s="90" t="s">
        <v>10</v>
      </c>
      <c r="M62" s="95"/>
      <c r="N62" s="95"/>
      <c r="O62" s="96"/>
    </row>
    <row r="63" spans="1:15" ht="32.25" customHeight="1">
      <c r="A63" s="91"/>
      <c r="B63" s="91"/>
      <c r="C63" s="91"/>
      <c r="D63" s="4" t="s">
        <v>11</v>
      </c>
      <c r="E63" s="4" t="s">
        <v>12</v>
      </c>
      <c r="F63" s="4" t="s">
        <v>13</v>
      </c>
      <c r="G63" s="91"/>
      <c r="H63" s="4" t="s">
        <v>14</v>
      </c>
      <c r="I63" s="4" t="s">
        <v>15</v>
      </c>
      <c r="J63" s="4" t="s">
        <v>16</v>
      </c>
      <c r="K63" s="4" t="s">
        <v>17</v>
      </c>
      <c r="L63" s="4" t="s">
        <v>18</v>
      </c>
      <c r="M63" s="31" t="s">
        <v>19</v>
      </c>
      <c r="N63" s="31" t="s">
        <v>20</v>
      </c>
      <c r="O63" s="4" t="s">
        <v>21</v>
      </c>
    </row>
    <row r="64" spans="1:15" ht="19.5" customHeight="1">
      <c r="A64" s="19" t="s">
        <v>22</v>
      </c>
      <c r="B64" s="58" t="s">
        <v>23</v>
      </c>
      <c r="C64" s="8">
        <v>100</v>
      </c>
      <c r="D64" s="9">
        <v>1.2</v>
      </c>
      <c r="E64" s="9">
        <v>0.06</v>
      </c>
      <c r="F64" s="9">
        <v>11.5</v>
      </c>
      <c r="G64" s="9">
        <v>81.7</v>
      </c>
      <c r="H64" s="10">
        <v>0.03</v>
      </c>
      <c r="I64" s="11">
        <v>2.0099999999999998</v>
      </c>
      <c r="J64" s="11" t="s">
        <v>24</v>
      </c>
      <c r="K64" s="11">
        <v>4.34</v>
      </c>
      <c r="L64" s="11">
        <v>15.5</v>
      </c>
      <c r="M64" s="12">
        <v>31.7</v>
      </c>
      <c r="N64" s="12">
        <v>21.6</v>
      </c>
      <c r="O64" s="11">
        <v>0.4</v>
      </c>
    </row>
    <row r="65" spans="1:15" ht="34.15" customHeight="1">
      <c r="A65" s="6">
        <v>82</v>
      </c>
      <c r="B65" s="7" t="s">
        <v>49</v>
      </c>
      <c r="C65" s="34">
        <v>250</v>
      </c>
      <c r="D65" s="35">
        <v>2.6</v>
      </c>
      <c r="E65" s="35">
        <v>5.12</v>
      </c>
      <c r="F65" s="35">
        <v>10.93</v>
      </c>
      <c r="G65" s="35">
        <v>138.75</v>
      </c>
      <c r="H65" s="35">
        <v>0.05</v>
      </c>
      <c r="I65" s="35">
        <v>10.68</v>
      </c>
      <c r="J65" s="36"/>
      <c r="K65" s="35">
        <v>2.4</v>
      </c>
      <c r="L65" s="35">
        <v>51.73</v>
      </c>
      <c r="M65" s="35">
        <v>54.6</v>
      </c>
      <c r="N65" s="35">
        <v>26.13</v>
      </c>
      <c r="O65" s="56">
        <v>1.23</v>
      </c>
    </row>
    <row r="66" spans="1:15" ht="16.5" customHeight="1">
      <c r="A66" s="6">
        <v>234</v>
      </c>
      <c r="B66" s="7" t="s">
        <v>50</v>
      </c>
      <c r="C66" s="6">
        <v>60</v>
      </c>
      <c r="D66" s="59">
        <v>7.9</v>
      </c>
      <c r="E66" s="59">
        <v>6</v>
      </c>
      <c r="F66" s="59">
        <v>10.199999999999999</v>
      </c>
      <c r="G66" s="59">
        <v>126.96</v>
      </c>
      <c r="H66" s="59">
        <v>0.12</v>
      </c>
      <c r="I66" s="59">
        <v>0.96</v>
      </c>
      <c r="J66" s="60">
        <v>20.16</v>
      </c>
      <c r="K66" s="59">
        <v>3.5</v>
      </c>
      <c r="L66" s="59">
        <v>61.56</v>
      </c>
      <c r="M66" s="61">
        <v>138.4</v>
      </c>
      <c r="N66" s="61">
        <v>47.6</v>
      </c>
      <c r="O66" s="59">
        <v>0.24</v>
      </c>
    </row>
    <row r="67" spans="1:15" ht="17.25" customHeight="1">
      <c r="A67" s="6">
        <v>329</v>
      </c>
      <c r="B67" s="7" t="s">
        <v>51</v>
      </c>
      <c r="C67" s="6">
        <v>40</v>
      </c>
      <c r="D67" s="59">
        <v>1.44</v>
      </c>
      <c r="E67" s="59">
        <v>4.5199999999999996</v>
      </c>
      <c r="F67" s="59">
        <v>4.96</v>
      </c>
      <c r="G67" s="59">
        <v>66.36</v>
      </c>
      <c r="H67" s="59">
        <v>1.6E-2</v>
      </c>
      <c r="I67" s="59">
        <v>0.16</v>
      </c>
      <c r="J67" s="60">
        <v>0.16</v>
      </c>
      <c r="K67" s="59"/>
      <c r="L67" s="59">
        <v>38.200000000000003</v>
      </c>
      <c r="M67" s="61">
        <v>6.32</v>
      </c>
      <c r="N67" s="61">
        <v>32.9</v>
      </c>
      <c r="O67" s="59">
        <v>0.14000000000000001</v>
      </c>
    </row>
    <row r="68" spans="1:15">
      <c r="A68" s="6">
        <v>312</v>
      </c>
      <c r="B68" s="7" t="s">
        <v>52</v>
      </c>
      <c r="C68" s="6">
        <v>180</v>
      </c>
      <c r="D68" s="59">
        <v>3.7</v>
      </c>
      <c r="E68" s="59">
        <v>5.8</v>
      </c>
      <c r="F68" s="59">
        <v>24.5</v>
      </c>
      <c r="G68" s="59">
        <v>164.8</v>
      </c>
      <c r="H68" s="59">
        <v>0.12</v>
      </c>
      <c r="I68" s="60">
        <v>21.8</v>
      </c>
      <c r="J68" s="60"/>
      <c r="K68" s="59">
        <v>0.24</v>
      </c>
      <c r="L68" s="59">
        <v>44.4</v>
      </c>
      <c r="M68" s="61">
        <v>103.9</v>
      </c>
      <c r="N68" s="61">
        <v>33.4</v>
      </c>
      <c r="O68" s="59">
        <v>1.2</v>
      </c>
    </row>
    <row r="69" spans="1:15">
      <c r="A69" s="19">
        <v>349</v>
      </c>
      <c r="B69" s="27" t="s">
        <v>36</v>
      </c>
      <c r="C69" s="25">
        <v>200</v>
      </c>
      <c r="D69" s="26">
        <v>1.2</v>
      </c>
      <c r="E69" s="26">
        <v>0.3</v>
      </c>
      <c r="F69" s="26">
        <v>47.2</v>
      </c>
      <c r="G69" s="26">
        <v>146.80000000000001</v>
      </c>
      <c r="H69" s="26">
        <v>0.02</v>
      </c>
      <c r="I69" s="26">
        <v>0.7</v>
      </c>
      <c r="J69" s="26"/>
      <c r="K69" s="26">
        <v>0.2</v>
      </c>
      <c r="L69" s="26">
        <v>5.9</v>
      </c>
      <c r="M69" s="26">
        <v>46</v>
      </c>
      <c r="N69" s="26">
        <v>33</v>
      </c>
      <c r="O69" s="26">
        <v>0.9</v>
      </c>
    </row>
    <row r="70" spans="1:15">
      <c r="A70" s="6" t="s">
        <v>97</v>
      </c>
      <c r="B70" s="7" t="s">
        <v>98</v>
      </c>
      <c r="C70" s="6">
        <v>30</v>
      </c>
      <c r="D70" s="10">
        <v>2.25</v>
      </c>
      <c r="E70" s="10">
        <v>0.84</v>
      </c>
      <c r="F70" s="10">
        <v>15.51</v>
      </c>
      <c r="G70" s="10">
        <v>70.14</v>
      </c>
      <c r="H70" s="10">
        <v>0.3</v>
      </c>
      <c r="I70" s="10" t="s">
        <v>24</v>
      </c>
      <c r="J70" s="10" t="s">
        <v>24</v>
      </c>
      <c r="K70" s="10">
        <v>0.39</v>
      </c>
      <c r="L70" s="10">
        <v>6.9</v>
      </c>
      <c r="M70" s="57">
        <v>26.1</v>
      </c>
      <c r="N70" s="57">
        <v>9.9</v>
      </c>
      <c r="O70" s="10">
        <v>0.33</v>
      </c>
    </row>
    <row r="71" spans="1:15">
      <c r="A71" s="6" t="s">
        <v>97</v>
      </c>
      <c r="B71" s="7" t="s">
        <v>99</v>
      </c>
      <c r="C71" s="6">
        <v>30</v>
      </c>
      <c r="D71" s="10">
        <v>1.4</v>
      </c>
      <c r="E71" s="10">
        <v>0.47</v>
      </c>
      <c r="F71" s="10">
        <v>7.8</v>
      </c>
      <c r="G71" s="10">
        <v>42</v>
      </c>
      <c r="H71" s="10">
        <v>0.04</v>
      </c>
      <c r="I71" s="10"/>
      <c r="J71" s="10"/>
      <c r="K71" s="10">
        <v>0.36</v>
      </c>
      <c r="L71" s="10">
        <v>9.1999999999999993</v>
      </c>
      <c r="M71" s="57">
        <v>42.4</v>
      </c>
      <c r="N71" s="57">
        <v>10</v>
      </c>
      <c r="O71" s="10">
        <v>1.24</v>
      </c>
    </row>
    <row r="72" spans="1:15">
      <c r="A72" s="6"/>
      <c r="B72" s="7" t="s">
        <v>37</v>
      </c>
      <c r="C72" s="6">
        <v>1</v>
      </c>
      <c r="D72" s="59"/>
      <c r="E72" s="59"/>
      <c r="F72" s="59"/>
      <c r="G72" s="59" t="s">
        <v>53</v>
      </c>
      <c r="H72" s="59"/>
      <c r="I72" s="60"/>
      <c r="J72" s="60"/>
      <c r="K72" s="59"/>
      <c r="L72" s="59"/>
      <c r="M72" s="59"/>
      <c r="N72" s="59"/>
      <c r="O72" s="59"/>
    </row>
    <row r="73" spans="1:15">
      <c r="A73" s="53" t="s">
        <v>54</v>
      </c>
      <c r="B73" s="54"/>
      <c r="C73" s="55">
        <f>SUM(C64:C71)</f>
        <v>890</v>
      </c>
      <c r="D73" s="55">
        <f t="shared" ref="D73:O73" si="4">SUM(D64:D71)</f>
        <v>21.689999999999998</v>
      </c>
      <c r="E73" s="55">
        <f t="shared" si="4"/>
        <v>23.11</v>
      </c>
      <c r="F73" s="55">
        <f t="shared" si="4"/>
        <v>132.6</v>
      </c>
      <c r="G73" s="55">
        <f t="shared" si="4"/>
        <v>837.50999999999988</v>
      </c>
      <c r="H73" s="55">
        <f t="shared" si="4"/>
        <v>0.69600000000000006</v>
      </c>
      <c r="I73" s="55">
        <f t="shared" si="4"/>
        <v>36.31</v>
      </c>
      <c r="J73" s="55">
        <f t="shared" si="4"/>
        <v>20.32</v>
      </c>
      <c r="K73" s="55">
        <f t="shared" si="4"/>
        <v>11.43</v>
      </c>
      <c r="L73" s="55">
        <f t="shared" si="4"/>
        <v>233.39000000000001</v>
      </c>
      <c r="M73" s="55">
        <f t="shared" si="4"/>
        <v>449.41999999999996</v>
      </c>
      <c r="N73" s="55">
        <f t="shared" si="4"/>
        <v>214.53000000000003</v>
      </c>
      <c r="O73" s="55">
        <f t="shared" si="4"/>
        <v>5.6800000000000006</v>
      </c>
    </row>
    <row r="74" spans="1:15" ht="3" customHeight="1"/>
    <row r="75" spans="1:15">
      <c r="A75" s="1" t="s">
        <v>31</v>
      </c>
      <c r="B75" s="98" t="s">
        <v>55</v>
      </c>
      <c r="C75" s="98"/>
    </row>
    <row r="76" spans="1:15">
      <c r="A76" s="1" t="s">
        <v>2</v>
      </c>
      <c r="B76" s="98" t="s">
        <v>56</v>
      </c>
      <c r="C76" s="98"/>
      <c r="H76" s="97"/>
      <c r="I76" s="97"/>
    </row>
    <row r="77" spans="1:15">
      <c r="A77" s="90" t="s">
        <v>4</v>
      </c>
      <c r="B77" s="90" t="s">
        <v>5</v>
      </c>
      <c r="C77" s="90" t="s">
        <v>6</v>
      </c>
      <c r="D77" s="90" t="s">
        <v>7</v>
      </c>
      <c r="E77" s="95"/>
      <c r="F77" s="96"/>
      <c r="G77" s="90" t="s">
        <v>8</v>
      </c>
      <c r="H77" s="90" t="s">
        <v>9</v>
      </c>
      <c r="I77" s="95"/>
      <c r="J77" s="95"/>
      <c r="K77" s="96"/>
      <c r="L77" s="90" t="s">
        <v>10</v>
      </c>
      <c r="M77" s="95"/>
      <c r="N77" s="95"/>
      <c r="O77" s="96"/>
    </row>
    <row r="78" spans="1:15" ht="30.75" customHeight="1">
      <c r="A78" s="91"/>
      <c r="B78" s="91"/>
      <c r="C78" s="91"/>
      <c r="D78" s="4" t="s">
        <v>11</v>
      </c>
      <c r="E78" s="4" t="s">
        <v>12</v>
      </c>
      <c r="F78" s="4" t="s">
        <v>13</v>
      </c>
      <c r="G78" s="91"/>
      <c r="H78" s="4" t="s">
        <v>14</v>
      </c>
      <c r="I78" s="4" t="s">
        <v>15</v>
      </c>
      <c r="J78" s="4" t="s">
        <v>16</v>
      </c>
      <c r="K78" s="4" t="s">
        <v>17</v>
      </c>
      <c r="L78" s="4" t="s">
        <v>18</v>
      </c>
      <c r="M78" s="31" t="s">
        <v>19</v>
      </c>
      <c r="N78" s="31" t="s">
        <v>20</v>
      </c>
      <c r="O78" s="4" t="s">
        <v>21</v>
      </c>
    </row>
    <row r="79" spans="1:15" ht="40.5" customHeight="1">
      <c r="A79" s="6">
        <v>52</v>
      </c>
      <c r="B79" s="7" t="s">
        <v>57</v>
      </c>
      <c r="C79" s="32">
        <v>100</v>
      </c>
      <c r="D79" s="33">
        <v>1.4</v>
      </c>
      <c r="E79" s="33">
        <v>6.1</v>
      </c>
      <c r="F79" s="33">
        <v>8.3000000000000007</v>
      </c>
      <c r="G79" s="33">
        <v>92.8</v>
      </c>
      <c r="H79" s="33">
        <v>0.1</v>
      </c>
      <c r="I79" s="33">
        <v>6.6</v>
      </c>
      <c r="J79" s="33"/>
      <c r="K79" s="33">
        <v>2.7</v>
      </c>
      <c r="L79" s="33">
        <v>35.5</v>
      </c>
      <c r="M79" s="33">
        <v>40.6</v>
      </c>
      <c r="N79" s="33">
        <v>20.7</v>
      </c>
      <c r="O79" s="33">
        <v>1.3</v>
      </c>
    </row>
    <row r="80" spans="1:15" ht="28.5" customHeight="1">
      <c r="A80" s="13">
        <v>102</v>
      </c>
      <c r="B80" s="14" t="s">
        <v>58</v>
      </c>
      <c r="C80" s="15">
        <v>250</v>
      </c>
      <c r="D80" s="16">
        <v>6.86</v>
      </c>
      <c r="E80" s="16">
        <v>6.58</v>
      </c>
      <c r="F80" s="16">
        <v>20.7</v>
      </c>
      <c r="G80" s="16">
        <v>185.4</v>
      </c>
      <c r="H80" s="17">
        <v>0.2</v>
      </c>
      <c r="I80" s="17">
        <v>0.8</v>
      </c>
      <c r="J80" s="17" t="s">
        <v>26</v>
      </c>
      <c r="K80" s="17">
        <v>17.8</v>
      </c>
      <c r="L80" s="17">
        <v>41.9</v>
      </c>
      <c r="M80" s="17">
        <v>76.400000000000006</v>
      </c>
      <c r="N80" s="17">
        <v>29.6</v>
      </c>
      <c r="O80" s="18">
        <v>2.1</v>
      </c>
    </row>
    <row r="81" spans="1:15" ht="36.75" customHeight="1">
      <c r="A81" s="6">
        <v>294</v>
      </c>
      <c r="B81" s="7" t="s">
        <v>101</v>
      </c>
      <c r="C81" s="49">
        <v>100</v>
      </c>
      <c r="D81" s="50">
        <v>10.199999999999999</v>
      </c>
      <c r="E81" s="50">
        <v>11.9</v>
      </c>
      <c r="F81" s="50">
        <v>12.6</v>
      </c>
      <c r="G81" s="50">
        <v>199.8</v>
      </c>
      <c r="H81" s="50">
        <v>0.06</v>
      </c>
      <c r="I81" s="51">
        <v>1</v>
      </c>
      <c r="J81" s="51">
        <v>45.9</v>
      </c>
      <c r="K81" s="50"/>
      <c r="L81" s="50">
        <v>45.5</v>
      </c>
      <c r="M81" s="52">
        <v>66.900000000000006</v>
      </c>
      <c r="N81" s="52">
        <v>16.5</v>
      </c>
      <c r="O81" s="50">
        <v>1.2</v>
      </c>
    </row>
    <row r="82" spans="1:15" ht="24.75" customHeight="1">
      <c r="A82" s="6">
        <v>309</v>
      </c>
      <c r="B82" s="7" t="s">
        <v>59</v>
      </c>
      <c r="C82" s="39">
        <v>180</v>
      </c>
      <c r="D82" s="40">
        <v>6.6</v>
      </c>
      <c r="E82" s="40">
        <v>5.4</v>
      </c>
      <c r="F82" s="40">
        <v>31.74</v>
      </c>
      <c r="G82" s="40">
        <v>202.14</v>
      </c>
      <c r="H82" s="40">
        <v>7.0000000000000007E-2</v>
      </c>
      <c r="I82" s="40"/>
      <c r="J82" s="41"/>
      <c r="K82" s="41">
        <v>1.2</v>
      </c>
      <c r="L82" s="40">
        <v>5.8</v>
      </c>
      <c r="M82" s="42">
        <v>44.6</v>
      </c>
      <c r="N82" s="42">
        <v>25.3</v>
      </c>
      <c r="O82" s="43">
        <v>1.32</v>
      </c>
    </row>
    <row r="83" spans="1:15" ht="17.45" customHeight="1">
      <c r="A83" s="19">
        <v>349</v>
      </c>
      <c r="B83" s="27" t="s">
        <v>36</v>
      </c>
      <c r="C83" s="25">
        <v>200</v>
      </c>
      <c r="D83" s="26">
        <v>1.2</v>
      </c>
      <c r="E83" s="26">
        <v>0.3</v>
      </c>
      <c r="F83" s="26">
        <v>47.2</v>
      </c>
      <c r="G83" s="26">
        <v>146.80000000000001</v>
      </c>
      <c r="H83" s="26">
        <v>0.02</v>
      </c>
      <c r="I83" s="26">
        <v>0.7</v>
      </c>
      <c r="J83" s="26"/>
      <c r="K83" s="26">
        <v>0.2</v>
      </c>
      <c r="L83" s="26">
        <v>5.9</v>
      </c>
      <c r="M83" s="26">
        <v>46</v>
      </c>
      <c r="N83" s="26">
        <v>33</v>
      </c>
      <c r="O83" s="26">
        <v>0.9</v>
      </c>
    </row>
    <row r="84" spans="1:15">
      <c r="A84" s="19" t="s">
        <v>97</v>
      </c>
      <c r="B84" s="27" t="s">
        <v>98</v>
      </c>
      <c r="C84" s="8">
        <v>20</v>
      </c>
      <c r="D84" s="10">
        <v>1.58</v>
      </c>
      <c r="E84" s="10">
        <v>0.2</v>
      </c>
      <c r="F84" s="10">
        <v>9.66</v>
      </c>
      <c r="G84" s="10">
        <v>46.76</v>
      </c>
      <c r="H84" s="10">
        <v>0.02</v>
      </c>
      <c r="I84" s="10"/>
      <c r="J84" s="10"/>
      <c r="K84" s="10">
        <v>0.26</v>
      </c>
      <c r="L84" s="10">
        <v>4.5999999999999996</v>
      </c>
      <c r="M84" s="10">
        <v>17.399999999999999</v>
      </c>
      <c r="N84" s="10">
        <v>6.6</v>
      </c>
      <c r="O84" s="10">
        <v>0.22</v>
      </c>
    </row>
    <row r="85" spans="1:15">
      <c r="A85" s="19" t="s">
        <v>97</v>
      </c>
      <c r="B85" s="27" t="s">
        <v>99</v>
      </c>
      <c r="C85" s="8">
        <v>20</v>
      </c>
      <c r="D85" s="10">
        <v>0.9</v>
      </c>
      <c r="E85" s="10">
        <v>0.3</v>
      </c>
      <c r="F85" s="10">
        <v>5.2</v>
      </c>
      <c r="G85" s="10">
        <v>28</v>
      </c>
      <c r="H85" s="10">
        <v>0.01</v>
      </c>
      <c r="I85" s="10"/>
      <c r="J85" s="10"/>
      <c r="K85" s="10">
        <v>0.24</v>
      </c>
      <c r="L85" s="10">
        <v>6.1</v>
      </c>
      <c r="M85" s="10">
        <v>28.3</v>
      </c>
      <c r="N85" s="10">
        <v>6.6</v>
      </c>
      <c r="O85" s="10">
        <v>0.8</v>
      </c>
    </row>
    <row r="86" spans="1:15">
      <c r="A86" s="6"/>
      <c r="B86" s="7" t="s">
        <v>37</v>
      </c>
      <c r="C86" s="6">
        <v>1</v>
      </c>
      <c r="D86" s="10"/>
      <c r="E86" s="10"/>
      <c r="F86" s="10"/>
      <c r="G86" s="10"/>
      <c r="H86" s="10"/>
      <c r="I86" s="10"/>
      <c r="J86" s="10">
        <v>45.9</v>
      </c>
      <c r="K86" s="10"/>
      <c r="L86" s="10"/>
      <c r="M86" s="10"/>
      <c r="N86" s="10"/>
      <c r="O86" s="10"/>
    </row>
    <row r="87" spans="1:15" ht="27" customHeight="1">
      <c r="A87" s="53" t="s">
        <v>54</v>
      </c>
      <c r="B87" s="62"/>
      <c r="C87" s="63">
        <f>SUM(C79:C85)</f>
        <v>870</v>
      </c>
      <c r="D87" s="63">
        <f t="shared" ref="D87:O87" si="5">SUM(D79:D85)</f>
        <v>28.740000000000002</v>
      </c>
      <c r="E87" s="63">
        <f t="shared" si="5"/>
        <v>30.779999999999998</v>
      </c>
      <c r="F87" s="63">
        <f t="shared" si="5"/>
        <v>135.4</v>
      </c>
      <c r="G87" s="63">
        <f t="shared" si="5"/>
        <v>901.7</v>
      </c>
      <c r="H87" s="63">
        <f t="shared" si="5"/>
        <v>0.48000000000000009</v>
      </c>
      <c r="I87" s="63">
        <f t="shared" si="5"/>
        <v>9.0999999999999979</v>
      </c>
      <c r="J87" s="63">
        <f t="shared" si="5"/>
        <v>45.9</v>
      </c>
      <c r="K87" s="63">
        <f t="shared" si="5"/>
        <v>22.4</v>
      </c>
      <c r="L87" s="63">
        <f t="shared" si="5"/>
        <v>145.30000000000001</v>
      </c>
      <c r="M87" s="63">
        <f t="shared" si="5"/>
        <v>320.2</v>
      </c>
      <c r="N87" s="63">
        <f t="shared" si="5"/>
        <v>138.29999999999998</v>
      </c>
      <c r="O87" s="63">
        <f t="shared" si="5"/>
        <v>7.8400000000000007</v>
      </c>
    </row>
    <row r="88" spans="1:15" ht="18.75" customHeight="1">
      <c r="A88" s="1"/>
      <c r="B88" s="149"/>
      <c r="C88" s="150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</row>
    <row r="89" spans="1:15">
      <c r="A89" s="1" t="s">
        <v>31</v>
      </c>
      <c r="B89" s="2" t="s">
        <v>60</v>
      </c>
      <c r="C89" s="2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</row>
    <row r="90" spans="1:15">
      <c r="A90" s="1" t="s">
        <v>2</v>
      </c>
      <c r="B90" s="98" t="s">
        <v>56</v>
      </c>
      <c r="C90" s="98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</row>
    <row r="91" spans="1:15" ht="15" customHeight="1">
      <c r="A91" s="90" t="s">
        <v>4</v>
      </c>
      <c r="B91" s="90" t="s">
        <v>5</v>
      </c>
      <c r="C91" s="90" t="s">
        <v>6</v>
      </c>
      <c r="D91" s="90" t="s">
        <v>7</v>
      </c>
      <c r="E91" s="95"/>
      <c r="F91" s="96"/>
      <c r="G91" s="90" t="s">
        <v>8</v>
      </c>
      <c r="H91" s="90" t="s">
        <v>9</v>
      </c>
      <c r="I91" s="95"/>
      <c r="J91" s="95"/>
      <c r="K91" s="96"/>
      <c r="L91" s="90" t="s">
        <v>10</v>
      </c>
      <c r="M91" s="95"/>
      <c r="N91" s="95"/>
      <c r="O91" s="96"/>
    </row>
    <row r="92" spans="1:15" ht="21" customHeight="1">
      <c r="A92" s="91"/>
      <c r="B92" s="91"/>
      <c r="C92" s="91"/>
      <c r="D92" s="66" t="s">
        <v>11</v>
      </c>
      <c r="E92" s="66" t="s">
        <v>12</v>
      </c>
      <c r="F92" s="66" t="s">
        <v>13</v>
      </c>
      <c r="G92" s="91"/>
      <c r="H92" s="66" t="s">
        <v>14</v>
      </c>
      <c r="I92" s="66" t="s">
        <v>15</v>
      </c>
      <c r="J92" s="66" t="s">
        <v>16</v>
      </c>
      <c r="K92" s="66" t="s">
        <v>17</v>
      </c>
      <c r="L92" s="66" t="s">
        <v>18</v>
      </c>
      <c r="M92" s="66" t="s">
        <v>19</v>
      </c>
      <c r="N92" s="66" t="s">
        <v>20</v>
      </c>
      <c r="O92" s="66" t="s">
        <v>21</v>
      </c>
    </row>
    <row r="93" spans="1:15" ht="23.25" customHeight="1">
      <c r="A93" s="19" t="s">
        <v>22</v>
      </c>
      <c r="B93" s="58" t="s">
        <v>23</v>
      </c>
      <c r="C93" s="8">
        <v>100</v>
      </c>
      <c r="D93" s="9">
        <v>1.2</v>
      </c>
      <c r="E93" s="9">
        <v>0.06</v>
      </c>
      <c r="F93" s="9">
        <v>11.5</v>
      </c>
      <c r="G93" s="9">
        <v>81.7</v>
      </c>
      <c r="H93" s="10">
        <v>0.03</v>
      </c>
      <c r="I93" s="11">
        <v>2.0099999999999998</v>
      </c>
      <c r="J93" s="11" t="s">
        <v>24</v>
      </c>
      <c r="K93" s="11">
        <v>4.34</v>
      </c>
      <c r="L93" s="11">
        <v>15.5</v>
      </c>
      <c r="M93" s="12">
        <v>31.7</v>
      </c>
      <c r="N93" s="12">
        <v>21.6</v>
      </c>
      <c r="O93" s="11">
        <v>0.4</v>
      </c>
    </row>
    <row r="94" spans="1:15" ht="28.5">
      <c r="A94" s="6">
        <v>82</v>
      </c>
      <c r="B94" s="7" t="s">
        <v>61</v>
      </c>
      <c r="C94" s="34">
        <v>250</v>
      </c>
      <c r="D94" s="35">
        <v>2.6</v>
      </c>
      <c r="E94" s="35">
        <v>5.12</v>
      </c>
      <c r="F94" s="35">
        <v>10.93</v>
      </c>
      <c r="G94" s="35">
        <v>138.75</v>
      </c>
      <c r="H94" s="35">
        <v>0.05</v>
      </c>
      <c r="I94" s="35">
        <v>10.68</v>
      </c>
      <c r="J94" s="36"/>
      <c r="K94" s="35">
        <v>2.4</v>
      </c>
      <c r="L94" s="35">
        <v>51.73</v>
      </c>
      <c r="M94" s="35">
        <v>54.6</v>
      </c>
      <c r="N94" s="35">
        <v>26.13</v>
      </c>
      <c r="O94" s="56">
        <v>1.23</v>
      </c>
    </row>
    <row r="95" spans="1:15" ht="27.75" customHeight="1">
      <c r="A95" s="6">
        <v>278.10000000000002</v>
      </c>
      <c r="B95" s="7" t="s">
        <v>100</v>
      </c>
      <c r="C95" s="6">
        <v>100</v>
      </c>
      <c r="D95" s="37">
        <v>15.7</v>
      </c>
      <c r="E95" s="37">
        <v>15.1</v>
      </c>
      <c r="F95" s="37">
        <v>14.7</v>
      </c>
      <c r="G95" s="37">
        <v>257.39999999999998</v>
      </c>
      <c r="H95" s="37">
        <v>0.16</v>
      </c>
      <c r="I95" s="10">
        <v>0.8</v>
      </c>
      <c r="J95" s="10">
        <v>30.2</v>
      </c>
      <c r="K95" s="37">
        <v>61.6</v>
      </c>
      <c r="L95" s="37">
        <v>80.7</v>
      </c>
      <c r="M95" s="38">
        <v>108</v>
      </c>
      <c r="N95" s="38">
        <v>19.899999999999999</v>
      </c>
      <c r="O95" s="37">
        <v>3.2</v>
      </c>
    </row>
    <row r="96" spans="1:15" ht="21.6" customHeight="1">
      <c r="A96" s="6">
        <v>302</v>
      </c>
      <c r="B96" s="7" t="s">
        <v>42</v>
      </c>
      <c r="C96" s="39">
        <v>180</v>
      </c>
      <c r="D96" s="40">
        <v>10.32</v>
      </c>
      <c r="E96" s="40">
        <v>7.3</v>
      </c>
      <c r="F96" s="40">
        <v>46.4</v>
      </c>
      <c r="G96" s="40">
        <v>292.56</v>
      </c>
      <c r="H96" s="40">
        <v>0.02</v>
      </c>
      <c r="I96" s="40"/>
      <c r="J96" s="41"/>
      <c r="K96" s="41">
        <v>0.7</v>
      </c>
      <c r="L96" s="40">
        <v>17.8</v>
      </c>
      <c r="M96" s="42">
        <v>244.7</v>
      </c>
      <c r="N96" s="42">
        <v>162.9</v>
      </c>
      <c r="O96" s="40">
        <v>5.5</v>
      </c>
    </row>
    <row r="97" spans="1:15">
      <c r="A97" s="19">
        <v>342</v>
      </c>
      <c r="B97" s="27" t="s">
        <v>108</v>
      </c>
      <c r="C97" s="25">
        <v>200</v>
      </c>
      <c r="D97" s="26">
        <v>0.15</v>
      </c>
      <c r="E97" s="26">
        <v>0.15</v>
      </c>
      <c r="F97" s="26">
        <v>27.9</v>
      </c>
      <c r="G97" s="26">
        <v>114.6</v>
      </c>
      <c r="H97" s="26">
        <v>0.01</v>
      </c>
      <c r="I97" s="26">
        <v>0.9</v>
      </c>
      <c r="J97" s="26"/>
      <c r="K97" s="26">
        <v>0.08</v>
      </c>
      <c r="L97" s="26">
        <v>17</v>
      </c>
      <c r="M97" s="26">
        <v>5.0999999999999996</v>
      </c>
      <c r="N97" s="26">
        <v>7.1</v>
      </c>
      <c r="O97" s="26">
        <v>1</v>
      </c>
    </row>
    <row r="98" spans="1:15">
      <c r="A98" s="19" t="s">
        <v>97</v>
      </c>
      <c r="B98" s="27" t="s">
        <v>98</v>
      </c>
      <c r="C98" s="8">
        <v>20</v>
      </c>
      <c r="D98" s="10">
        <v>1.58</v>
      </c>
      <c r="E98" s="10">
        <v>0.2</v>
      </c>
      <c r="F98" s="10">
        <v>9.66</v>
      </c>
      <c r="G98" s="10">
        <v>46.76</v>
      </c>
      <c r="H98" s="10">
        <v>0.02</v>
      </c>
      <c r="I98" s="10"/>
      <c r="J98" s="10"/>
      <c r="K98" s="10">
        <v>0.26</v>
      </c>
      <c r="L98" s="10">
        <v>4.5999999999999996</v>
      </c>
      <c r="M98" s="10">
        <v>17.399999999999999</v>
      </c>
      <c r="N98" s="10">
        <v>6.6</v>
      </c>
      <c r="O98" s="10">
        <v>0.22</v>
      </c>
    </row>
    <row r="99" spans="1:15">
      <c r="A99" s="19" t="s">
        <v>97</v>
      </c>
      <c r="B99" s="27" t="s">
        <v>99</v>
      </c>
      <c r="C99" s="8">
        <v>20</v>
      </c>
      <c r="D99" s="10">
        <v>0.9</v>
      </c>
      <c r="E99" s="10">
        <v>0.3</v>
      </c>
      <c r="F99" s="10">
        <v>5.2</v>
      </c>
      <c r="G99" s="10">
        <v>28</v>
      </c>
      <c r="H99" s="10">
        <v>0.01</v>
      </c>
      <c r="I99" s="10"/>
      <c r="J99" s="10"/>
      <c r="K99" s="10">
        <v>0.24</v>
      </c>
      <c r="L99" s="10">
        <v>6.1</v>
      </c>
      <c r="M99" s="10">
        <v>28.3</v>
      </c>
      <c r="N99" s="10">
        <v>6.6</v>
      </c>
      <c r="O99" s="10">
        <v>0.8</v>
      </c>
    </row>
    <row r="100" spans="1:15">
      <c r="A100" s="6"/>
      <c r="B100" s="7" t="s">
        <v>37</v>
      </c>
      <c r="C100" s="6">
        <v>1</v>
      </c>
      <c r="D100" s="37"/>
      <c r="E100" s="37"/>
      <c r="F100" s="37"/>
      <c r="G100" s="37"/>
      <c r="H100" s="37"/>
      <c r="I100" s="37"/>
      <c r="J100" s="10"/>
      <c r="K100" s="10"/>
      <c r="L100" s="37"/>
      <c r="M100" s="37"/>
      <c r="N100" s="37"/>
      <c r="O100" s="37"/>
    </row>
    <row r="101" spans="1:15">
      <c r="A101" s="53" t="s">
        <v>54</v>
      </c>
      <c r="B101" s="54"/>
      <c r="C101" s="55">
        <f>SUM(C93:C99)</f>
        <v>870</v>
      </c>
      <c r="D101" s="55">
        <f t="shared" ref="D101:O101" si="6">SUM(D93:D99)</f>
        <v>32.449999999999996</v>
      </c>
      <c r="E101" s="55">
        <f t="shared" si="6"/>
        <v>28.23</v>
      </c>
      <c r="F101" s="55">
        <f t="shared" si="6"/>
        <v>126.29</v>
      </c>
      <c r="G101" s="55">
        <f t="shared" si="6"/>
        <v>959.77</v>
      </c>
      <c r="H101" s="55">
        <f t="shared" si="6"/>
        <v>0.30000000000000004</v>
      </c>
      <c r="I101" s="55">
        <f t="shared" si="6"/>
        <v>14.39</v>
      </c>
      <c r="J101" s="55">
        <f t="shared" si="6"/>
        <v>30.2</v>
      </c>
      <c r="K101" s="55">
        <f t="shared" si="6"/>
        <v>69.62</v>
      </c>
      <c r="L101" s="55">
        <f t="shared" si="6"/>
        <v>193.43</v>
      </c>
      <c r="M101" s="55">
        <f t="shared" si="6"/>
        <v>489.8</v>
      </c>
      <c r="N101" s="55">
        <f t="shared" si="6"/>
        <v>250.82999999999998</v>
      </c>
      <c r="O101" s="55">
        <f t="shared" si="6"/>
        <v>12.350000000000001</v>
      </c>
    </row>
    <row r="102" spans="1:15" ht="12" customHeight="1"/>
    <row r="103" spans="1:15">
      <c r="A103" s="1" t="s">
        <v>31</v>
      </c>
      <c r="B103" s="98" t="s">
        <v>62</v>
      </c>
      <c r="C103" s="98"/>
    </row>
    <row r="104" spans="1:15">
      <c r="A104" s="1" t="s">
        <v>2</v>
      </c>
      <c r="B104" s="98" t="s">
        <v>56</v>
      </c>
      <c r="C104" s="98"/>
      <c r="H104" s="97"/>
      <c r="I104" s="97"/>
      <c r="M104" t="s">
        <v>63</v>
      </c>
    </row>
    <row r="105" spans="1:15">
      <c r="A105" s="90" t="s">
        <v>4</v>
      </c>
      <c r="B105" s="90" t="s">
        <v>5</v>
      </c>
      <c r="C105" s="90" t="s">
        <v>6</v>
      </c>
      <c r="D105" s="90" t="s">
        <v>7</v>
      </c>
      <c r="E105" s="95"/>
      <c r="F105" s="96"/>
      <c r="G105" s="90" t="s">
        <v>8</v>
      </c>
      <c r="H105" s="90" t="s">
        <v>9</v>
      </c>
      <c r="I105" s="95"/>
      <c r="J105" s="95"/>
      <c r="K105" s="96"/>
      <c r="L105" s="90" t="s">
        <v>10</v>
      </c>
      <c r="M105" s="95"/>
      <c r="N105" s="95"/>
      <c r="O105" s="96"/>
    </row>
    <row r="106" spans="1:15" ht="35.25" customHeight="1">
      <c r="A106" s="91"/>
      <c r="B106" s="91"/>
      <c r="C106" s="91"/>
      <c r="D106" s="4" t="s">
        <v>11</v>
      </c>
      <c r="E106" s="4" t="s">
        <v>12</v>
      </c>
      <c r="F106" s="4" t="s">
        <v>13</v>
      </c>
      <c r="G106" s="91"/>
      <c r="H106" s="4" t="s">
        <v>14</v>
      </c>
      <c r="I106" s="4" t="s">
        <v>15</v>
      </c>
      <c r="J106" s="4" t="s">
        <v>16</v>
      </c>
      <c r="K106" s="4" t="s">
        <v>17</v>
      </c>
      <c r="L106" s="4" t="s">
        <v>18</v>
      </c>
      <c r="M106" s="31" t="s">
        <v>19</v>
      </c>
      <c r="N106" s="31" t="s">
        <v>20</v>
      </c>
      <c r="O106" s="4" t="s">
        <v>21</v>
      </c>
    </row>
    <row r="107" spans="1:15" ht="32.85" customHeight="1">
      <c r="A107" s="6" t="s">
        <v>39</v>
      </c>
      <c r="B107" s="7" t="s">
        <v>40</v>
      </c>
      <c r="C107" s="6">
        <v>100</v>
      </c>
      <c r="D107" s="48">
        <v>0.1</v>
      </c>
      <c r="E107" s="48">
        <v>3.1</v>
      </c>
      <c r="F107" s="48">
        <v>6.5</v>
      </c>
      <c r="G107" s="48">
        <v>60.4</v>
      </c>
      <c r="H107" s="10">
        <v>0.01</v>
      </c>
      <c r="I107" s="11">
        <v>10.1</v>
      </c>
      <c r="J107" s="11"/>
      <c r="K107" s="11">
        <v>9.24</v>
      </c>
      <c r="L107" s="11">
        <v>14.9</v>
      </c>
      <c r="M107" s="12">
        <v>16.899999999999999</v>
      </c>
      <c r="N107" s="12">
        <v>9.1</v>
      </c>
      <c r="O107" s="11">
        <v>0.3</v>
      </c>
    </row>
    <row r="108" spans="1:15" ht="28.5" customHeight="1">
      <c r="A108" s="6">
        <v>99</v>
      </c>
      <c r="B108" s="67" t="s">
        <v>64</v>
      </c>
      <c r="C108" s="6">
        <v>250</v>
      </c>
      <c r="D108" s="37">
        <v>1.6</v>
      </c>
      <c r="E108" s="37">
        <v>4.99</v>
      </c>
      <c r="F108" s="37">
        <v>9.1</v>
      </c>
      <c r="G108" s="37">
        <v>95.25</v>
      </c>
      <c r="H108" s="37">
        <v>0.08</v>
      </c>
      <c r="I108" s="37">
        <v>17.899999999999999</v>
      </c>
      <c r="J108" s="10"/>
      <c r="K108" s="37">
        <v>2.2999999999999998</v>
      </c>
      <c r="L108" s="37">
        <v>34.85</v>
      </c>
      <c r="M108" s="37">
        <v>49.3</v>
      </c>
      <c r="N108" s="37">
        <v>20.75</v>
      </c>
      <c r="O108" s="37">
        <v>0.75</v>
      </c>
    </row>
    <row r="109" spans="1:15" ht="27.6" customHeight="1">
      <c r="A109" s="6">
        <v>259</v>
      </c>
      <c r="B109" s="7" t="s">
        <v>65</v>
      </c>
      <c r="C109" s="6">
        <v>280</v>
      </c>
      <c r="D109" s="37">
        <v>19.670000000000002</v>
      </c>
      <c r="E109" s="37">
        <v>47.18</v>
      </c>
      <c r="F109" s="37">
        <v>26.46</v>
      </c>
      <c r="G109" s="37">
        <v>612.78</v>
      </c>
      <c r="H109" s="37">
        <v>0.56000000000000005</v>
      </c>
      <c r="I109" s="37">
        <v>10.78</v>
      </c>
      <c r="J109" s="10" t="s">
        <v>24</v>
      </c>
      <c r="K109" s="37">
        <v>4.9000000000000004</v>
      </c>
      <c r="L109" s="37">
        <v>45.92</v>
      </c>
      <c r="M109" s="37">
        <v>288.26</v>
      </c>
      <c r="N109" s="37">
        <v>68.540000000000006</v>
      </c>
      <c r="O109" s="37">
        <v>4.76</v>
      </c>
    </row>
    <row r="110" spans="1:15" ht="27" customHeight="1">
      <c r="A110" s="19">
        <v>349</v>
      </c>
      <c r="B110" s="27" t="s">
        <v>36</v>
      </c>
      <c r="C110" s="25">
        <v>200</v>
      </c>
      <c r="D110" s="26">
        <v>1.2</v>
      </c>
      <c r="E110" s="26">
        <v>0.3</v>
      </c>
      <c r="F110" s="26">
        <v>47.2</v>
      </c>
      <c r="G110" s="26">
        <v>146.80000000000001</v>
      </c>
      <c r="H110" s="26">
        <v>0.02</v>
      </c>
      <c r="I110" s="26">
        <v>0.7</v>
      </c>
      <c r="J110" s="26"/>
      <c r="K110" s="26">
        <v>0.2</v>
      </c>
      <c r="L110" s="26">
        <v>5.9</v>
      </c>
      <c r="M110" s="26">
        <v>46</v>
      </c>
      <c r="N110" s="26">
        <v>33</v>
      </c>
      <c r="O110" s="26">
        <v>0.9</v>
      </c>
    </row>
    <row r="111" spans="1:15">
      <c r="A111" s="6" t="s">
        <v>97</v>
      </c>
      <c r="B111" s="7" t="s">
        <v>98</v>
      </c>
      <c r="C111" s="6">
        <v>30</v>
      </c>
      <c r="D111" s="10">
        <v>2.25</v>
      </c>
      <c r="E111" s="10">
        <v>0.84</v>
      </c>
      <c r="F111" s="10">
        <v>15.51</v>
      </c>
      <c r="G111" s="10">
        <v>70.14</v>
      </c>
      <c r="H111" s="10">
        <v>0.3</v>
      </c>
      <c r="I111" s="10" t="s">
        <v>24</v>
      </c>
      <c r="J111" s="10" t="s">
        <v>24</v>
      </c>
      <c r="K111" s="10">
        <v>0.39</v>
      </c>
      <c r="L111" s="10">
        <v>6.9</v>
      </c>
      <c r="M111" s="57">
        <v>26.1</v>
      </c>
      <c r="N111" s="57">
        <v>9.9</v>
      </c>
      <c r="O111" s="10">
        <v>0.33</v>
      </c>
    </row>
    <row r="112" spans="1:15">
      <c r="A112" s="6" t="s">
        <v>97</v>
      </c>
      <c r="B112" s="7" t="s">
        <v>99</v>
      </c>
      <c r="C112" s="6">
        <v>30</v>
      </c>
      <c r="D112" s="10">
        <v>1.4</v>
      </c>
      <c r="E112" s="10">
        <v>0.47</v>
      </c>
      <c r="F112" s="10">
        <v>7.8</v>
      </c>
      <c r="G112" s="10">
        <v>42</v>
      </c>
      <c r="H112" s="10">
        <v>0.04</v>
      </c>
      <c r="I112" s="10"/>
      <c r="J112" s="10"/>
      <c r="K112" s="10">
        <v>0.36</v>
      </c>
      <c r="L112" s="10">
        <v>9.1999999999999993</v>
      </c>
      <c r="M112" s="57">
        <v>42.4</v>
      </c>
      <c r="N112" s="57">
        <v>10</v>
      </c>
      <c r="O112" s="10">
        <v>1.24</v>
      </c>
    </row>
    <row r="113" spans="1:15">
      <c r="A113" s="6"/>
      <c r="B113" s="7" t="s">
        <v>37</v>
      </c>
      <c r="C113" s="6">
        <v>1</v>
      </c>
      <c r="D113" s="37"/>
      <c r="E113" s="37"/>
      <c r="F113" s="37"/>
      <c r="G113" s="37"/>
      <c r="H113" s="37"/>
      <c r="I113" s="37"/>
      <c r="J113" s="10"/>
      <c r="K113" s="10"/>
      <c r="L113" s="37"/>
      <c r="M113" s="37"/>
      <c r="N113" s="37"/>
      <c r="O113" s="37"/>
    </row>
    <row r="114" spans="1:15" ht="33" customHeight="1">
      <c r="A114" s="53" t="s">
        <v>54</v>
      </c>
      <c r="B114" s="54"/>
      <c r="C114" s="55">
        <f>SUM(C107:C112)</f>
        <v>890</v>
      </c>
      <c r="D114" s="55">
        <f t="shared" ref="D114:O114" si="7">SUM(D107:D112)</f>
        <v>26.22</v>
      </c>
      <c r="E114" s="55">
        <f t="shared" si="7"/>
        <v>56.879999999999995</v>
      </c>
      <c r="F114" s="55">
        <f t="shared" si="7"/>
        <v>112.57000000000001</v>
      </c>
      <c r="G114" s="55">
        <f t="shared" si="7"/>
        <v>1027.3699999999999</v>
      </c>
      <c r="H114" s="55">
        <f t="shared" si="7"/>
        <v>1.01</v>
      </c>
      <c r="I114" s="55">
        <f t="shared" si="7"/>
        <v>39.480000000000004</v>
      </c>
      <c r="J114" s="55">
        <f t="shared" si="7"/>
        <v>0</v>
      </c>
      <c r="K114" s="55">
        <f t="shared" si="7"/>
        <v>17.389999999999997</v>
      </c>
      <c r="L114" s="55">
        <f t="shared" si="7"/>
        <v>117.67000000000002</v>
      </c>
      <c r="M114" s="55">
        <f t="shared" si="7"/>
        <v>468.96</v>
      </c>
      <c r="N114" s="55">
        <f t="shared" si="7"/>
        <v>151.29000000000002</v>
      </c>
      <c r="O114" s="55">
        <f t="shared" si="7"/>
        <v>8.2799999999999994</v>
      </c>
    </row>
    <row r="115" spans="1:15" ht="21.75" customHeight="1"/>
    <row r="116" spans="1:15">
      <c r="A116" s="1" t="s">
        <v>31</v>
      </c>
      <c r="B116" s="98" t="s">
        <v>66</v>
      </c>
      <c r="C116" s="98"/>
    </row>
    <row r="117" spans="1:15">
      <c r="A117" s="1" t="s">
        <v>2</v>
      </c>
      <c r="B117" s="98" t="s">
        <v>56</v>
      </c>
      <c r="C117" s="98"/>
      <c r="H117" s="97"/>
      <c r="I117" s="97"/>
    </row>
    <row r="118" spans="1:15">
      <c r="A118" s="90" t="s">
        <v>4</v>
      </c>
      <c r="B118" s="90" t="s">
        <v>5</v>
      </c>
      <c r="C118" s="90" t="s">
        <v>6</v>
      </c>
      <c r="D118" s="90" t="s">
        <v>7</v>
      </c>
      <c r="E118" s="95"/>
      <c r="F118" s="96"/>
      <c r="G118" s="90" t="s">
        <v>8</v>
      </c>
      <c r="H118" s="90" t="s">
        <v>9</v>
      </c>
      <c r="I118" s="95"/>
      <c r="J118" s="95"/>
      <c r="K118" s="96"/>
      <c r="L118" s="90" t="s">
        <v>10</v>
      </c>
      <c r="M118" s="95"/>
      <c r="N118" s="95"/>
      <c r="O118" s="96"/>
    </row>
    <row r="119" spans="1:15" ht="30" customHeight="1">
      <c r="A119" s="91"/>
      <c r="B119" s="91"/>
      <c r="C119" s="91"/>
      <c r="D119" s="4" t="s">
        <v>11</v>
      </c>
      <c r="E119" s="4" t="s">
        <v>12</v>
      </c>
      <c r="F119" s="4" t="s">
        <v>13</v>
      </c>
      <c r="G119" s="91"/>
      <c r="H119" s="4" t="s">
        <v>14</v>
      </c>
      <c r="I119" s="4" t="s">
        <v>15</v>
      </c>
      <c r="J119" s="4" t="s">
        <v>16</v>
      </c>
      <c r="K119" s="4" t="s">
        <v>17</v>
      </c>
      <c r="L119" s="4" t="s">
        <v>18</v>
      </c>
      <c r="M119" s="31" t="s">
        <v>19</v>
      </c>
      <c r="N119" s="31" t="s">
        <v>20</v>
      </c>
      <c r="O119" s="4" t="s">
        <v>21</v>
      </c>
    </row>
    <row r="120" spans="1:15" ht="28.5">
      <c r="A120" s="6">
        <v>67</v>
      </c>
      <c r="B120" s="7" t="s">
        <v>45</v>
      </c>
      <c r="C120" s="6">
        <v>100</v>
      </c>
      <c r="D120" s="37">
        <v>1.4</v>
      </c>
      <c r="E120" s="37">
        <v>10</v>
      </c>
      <c r="F120" s="37">
        <v>7.3</v>
      </c>
      <c r="G120" s="37">
        <v>125.1</v>
      </c>
      <c r="H120" s="37">
        <v>0.03</v>
      </c>
      <c r="I120" s="37">
        <v>9.6999999999999993</v>
      </c>
      <c r="J120" s="10"/>
      <c r="K120" s="37">
        <v>4.5</v>
      </c>
      <c r="L120" s="37">
        <v>31.2</v>
      </c>
      <c r="M120" s="38">
        <v>43.2</v>
      </c>
      <c r="N120" s="38">
        <v>19.5</v>
      </c>
      <c r="O120" s="37">
        <v>0.6</v>
      </c>
    </row>
    <row r="121" spans="1:15" ht="28.5">
      <c r="A121" s="6">
        <v>96</v>
      </c>
      <c r="B121" s="7" t="s">
        <v>46</v>
      </c>
      <c r="C121" s="34">
        <v>250</v>
      </c>
      <c r="D121" s="35">
        <v>2.82</v>
      </c>
      <c r="E121" s="35">
        <v>5.29</v>
      </c>
      <c r="F121" s="35">
        <v>11.98</v>
      </c>
      <c r="G121" s="35">
        <v>142.25</v>
      </c>
      <c r="H121" s="35">
        <v>0.09</v>
      </c>
      <c r="I121" s="35">
        <v>8.3800000000000008</v>
      </c>
      <c r="J121" s="36"/>
      <c r="K121" s="35">
        <v>2.35</v>
      </c>
      <c r="L121" s="35">
        <v>31.15</v>
      </c>
      <c r="M121" s="35">
        <v>56.73</v>
      </c>
      <c r="N121" s="35">
        <v>24.18</v>
      </c>
      <c r="O121" s="56">
        <v>0.93</v>
      </c>
    </row>
    <row r="122" spans="1:15" ht="25.9" customHeight="1">
      <c r="A122" s="6">
        <v>291</v>
      </c>
      <c r="B122" s="7" t="s">
        <v>47</v>
      </c>
      <c r="C122" s="6">
        <v>280</v>
      </c>
      <c r="D122" s="37">
        <v>23.66</v>
      </c>
      <c r="E122" s="37">
        <v>14.7</v>
      </c>
      <c r="F122" s="37">
        <v>49.98</v>
      </c>
      <c r="G122" s="37">
        <v>427.42</v>
      </c>
      <c r="H122" s="37">
        <v>0.14000000000000001</v>
      </c>
      <c r="I122" s="10">
        <v>8.43</v>
      </c>
      <c r="J122" s="10">
        <v>27.16</v>
      </c>
      <c r="K122" s="37">
        <v>0.7</v>
      </c>
      <c r="L122" s="37">
        <v>59.22</v>
      </c>
      <c r="M122" s="38">
        <v>245.42</v>
      </c>
      <c r="N122" s="38">
        <v>75.66</v>
      </c>
      <c r="O122" s="37">
        <v>2.66</v>
      </c>
    </row>
    <row r="123" spans="1:15" ht="17.45" customHeight="1">
      <c r="A123" s="19">
        <v>342</v>
      </c>
      <c r="B123" s="27" t="s">
        <v>108</v>
      </c>
      <c r="C123" s="25">
        <v>200</v>
      </c>
      <c r="D123" s="26">
        <v>0.15</v>
      </c>
      <c r="E123" s="26">
        <v>0.15</v>
      </c>
      <c r="F123" s="26">
        <v>27.9</v>
      </c>
      <c r="G123" s="26">
        <v>114.6</v>
      </c>
      <c r="H123" s="26">
        <v>0.01</v>
      </c>
      <c r="I123" s="26">
        <v>0.9</v>
      </c>
      <c r="J123" s="26"/>
      <c r="K123" s="26">
        <v>0.08</v>
      </c>
      <c r="L123" s="26">
        <v>17</v>
      </c>
      <c r="M123" s="26">
        <v>5.0999999999999996</v>
      </c>
      <c r="N123" s="26">
        <v>7.1</v>
      </c>
      <c r="O123" s="26">
        <v>1</v>
      </c>
    </row>
    <row r="124" spans="1:15" ht="19.149999999999999" customHeight="1">
      <c r="A124" s="6" t="s">
        <v>97</v>
      </c>
      <c r="B124" s="7" t="s">
        <v>98</v>
      </c>
      <c r="C124" s="6">
        <v>30</v>
      </c>
      <c r="D124" s="10">
        <v>2.25</v>
      </c>
      <c r="E124" s="10">
        <v>0.84</v>
      </c>
      <c r="F124" s="10">
        <v>15.51</v>
      </c>
      <c r="G124" s="10">
        <v>70.14</v>
      </c>
      <c r="H124" s="10">
        <v>0.3</v>
      </c>
      <c r="I124" s="10" t="s">
        <v>24</v>
      </c>
      <c r="J124" s="10" t="s">
        <v>24</v>
      </c>
      <c r="K124" s="10">
        <v>0.39</v>
      </c>
      <c r="L124" s="10">
        <v>6.9</v>
      </c>
      <c r="M124" s="57">
        <v>26.1</v>
      </c>
      <c r="N124" s="57">
        <v>9.9</v>
      </c>
      <c r="O124" s="10">
        <v>0.33</v>
      </c>
    </row>
    <row r="125" spans="1:15">
      <c r="A125" s="6" t="s">
        <v>97</v>
      </c>
      <c r="B125" s="7" t="s">
        <v>99</v>
      </c>
      <c r="C125" s="6">
        <v>30</v>
      </c>
      <c r="D125" s="10">
        <v>1.4</v>
      </c>
      <c r="E125" s="10">
        <v>0.47</v>
      </c>
      <c r="F125" s="10">
        <v>7.8</v>
      </c>
      <c r="G125" s="10">
        <v>42</v>
      </c>
      <c r="H125" s="10">
        <v>0.04</v>
      </c>
      <c r="I125" s="10"/>
      <c r="J125" s="10"/>
      <c r="K125" s="10">
        <v>0.36</v>
      </c>
      <c r="L125" s="10">
        <v>9.1999999999999993</v>
      </c>
      <c r="M125" s="57">
        <v>42.4</v>
      </c>
      <c r="N125" s="57">
        <v>10</v>
      </c>
      <c r="O125" s="10">
        <v>1.24</v>
      </c>
    </row>
    <row r="126" spans="1:15">
      <c r="A126" s="6"/>
      <c r="B126" s="7" t="s">
        <v>37</v>
      </c>
      <c r="C126" s="6">
        <v>1</v>
      </c>
      <c r="D126" s="37"/>
      <c r="E126" s="37"/>
      <c r="F126" s="37"/>
      <c r="G126" s="37"/>
      <c r="H126" s="37"/>
      <c r="I126" s="37"/>
      <c r="J126" s="10"/>
      <c r="K126" s="10"/>
      <c r="L126" s="37"/>
      <c r="M126" s="38"/>
      <c r="N126" s="38"/>
      <c r="O126" s="37"/>
    </row>
    <row r="127" spans="1:15">
      <c r="A127" s="53" t="s">
        <v>30</v>
      </c>
      <c r="B127" s="54"/>
      <c r="C127" s="55">
        <f>SUM(C120:C125)</f>
        <v>890</v>
      </c>
      <c r="D127" s="55">
        <f t="shared" ref="D127:O127" si="8">SUM(D120:D125)</f>
        <v>31.679999999999996</v>
      </c>
      <c r="E127" s="55">
        <f t="shared" si="8"/>
        <v>31.449999999999996</v>
      </c>
      <c r="F127" s="55">
        <f t="shared" si="8"/>
        <v>120.47</v>
      </c>
      <c r="G127" s="55">
        <f t="shared" si="8"/>
        <v>921.51</v>
      </c>
      <c r="H127" s="55">
        <f t="shared" si="8"/>
        <v>0.6100000000000001</v>
      </c>
      <c r="I127" s="55">
        <f t="shared" si="8"/>
        <v>27.409999999999997</v>
      </c>
      <c r="J127" s="55">
        <f t="shared" si="8"/>
        <v>27.16</v>
      </c>
      <c r="K127" s="55">
        <f t="shared" si="8"/>
        <v>8.379999999999999</v>
      </c>
      <c r="L127" s="55">
        <f t="shared" si="8"/>
        <v>154.66999999999999</v>
      </c>
      <c r="M127" s="55">
        <f t="shared" si="8"/>
        <v>418.95000000000005</v>
      </c>
      <c r="N127" s="55">
        <f t="shared" si="8"/>
        <v>146.34</v>
      </c>
      <c r="O127" s="55">
        <f t="shared" si="8"/>
        <v>6.7600000000000007</v>
      </c>
    </row>
    <row r="129" spans="1:15">
      <c r="A129" s="65" t="s">
        <v>70</v>
      </c>
      <c r="B129" s="73" t="s">
        <v>71</v>
      </c>
      <c r="C129" s="65"/>
      <c r="D129" s="65"/>
      <c r="E129" s="65"/>
      <c r="F129" s="72"/>
      <c r="G129" s="72"/>
      <c r="H129" s="65"/>
      <c r="I129" s="65"/>
      <c r="J129" s="65"/>
      <c r="K129" s="65"/>
      <c r="L129" s="65"/>
    </row>
    <row r="130" spans="1:15">
      <c r="A130" s="74" t="s">
        <v>72</v>
      </c>
      <c r="B130" s="75" t="s">
        <v>73</v>
      </c>
      <c r="C130" s="74"/>
      <c r="D130" s="74"/>
      <c r="E130" s="74"/>
      <c r="F130" s="74"/>
      <c r="G130" s="76"/>
      <c r="H130" s="76"/>
      <c r="I130" s="74"/>
      <c r="J130" s="74"/>
      <c r="K130" s="74"/>
      <c r="L130" s="74"/>
      <c r="M130" s="77"/>
      <c r="N130" s="77"/>
      <c r="O130" s="77"/>
    </row>
    <row r="131" spans="1:15">
      <c r="A131" s="92" t="s">
        <v>4</v>
      </c>
      <c r="B131" s="92" t="s">
        <v>5</v>
      </c>
      <c r="C131" s="92" t="s">
        <v>6</v>
      </c>
      <c r="D131" s="92" t="s">
        <v>7</v>
      </c>
      <c r="E131" s="93"/>
      <c r="F131" s="94"/>
      <c r="G131" s="92" t="s">
        <v>8</v>
      </c>
      <c r="H131" s="92" t="s">
        <v>9</v>
      </c>
      <c r="I131" s="93"/>
      <c r="J131" s="93"/>
      <c r="K131" s="94"/>
      <c r="L131" s="92" t="s">
        <v>10</v>
      </c>
      <c r="M131" s="93"/>
      <c r="N131" s="93"/>
      <c r="O131" s="94"/>
    </row>
    <row r="132" spans="1:15" ht="30.75" customHeight="1">
      <c r="A132" s="91"/>
      <c r="B132" s="91"/>
      <c r="C132" s="91"/>
      <c r="D132" s="4" t="s">
        <v>11</v>
      </c>
      <c r="E132" s="4" t="s">
        <v>12</v>
      </c>
      <c r="F132" s="4" t="s">
        <v>13</v>
      </c>
      <c r="G132" s="91"/>
      <c r="H132" s="4" t="s">
        <v>14</v>
      </c>
      <c r="I132" s="4" t="s">
        <v>15</v>
      </c>
      <c r="J132" s="4" t="s">
        <v>16</v>
      </c>
      <c r="K132" s="4" t="s">
        <v>17</v>
      </c>
      <c r="L132" s="4" t="s">
        <v>18</v>
      </c>
      <c r="M132" s="31" t="s">
        <v>19</v>
      </c>
      <c r="N132" s="31" t="s">
        <v>20</v>
      </c>
      <c r="O132" s="4" t="s">
        <v>21</v>
      </c>
    </row>
    <row r="133" spans="1:15" ht="28.5">
      <c r="A133" s="6" t="s">
        <v>39</v>
      </c>
      <c r="B133" s="7" t="s">
        <v>40</v>
      </c>
      <c r="C133" s="6">
        <v>100</v>
      </c>
      <c r="D133" s="48">
        <v>0.1</v>
      </c>
      <c r="E133" s="48">
        <v>3.1</v>
      </c>
      <c r="F133" s="48">
        <v>6.5</v>
      </c>
      <c r="G133" s="48">
        <v>60.4</v>
      </c>
      <c r="H133" s="10">
        <v>0.01</v>
      </c>
      <c r="I133" s="11">
        <v>10.1</v>
      </c>
      <c r="J133" s="11"/>
      <c r="K133" s="11">
        <v>9.24</v>
      </c>
      <c r="L133" s="11">
        <v>14.9</v>
      </c>
      <c r="M133" s="12">
        <v>16.899999999999999</v>
      </c>
      <c r="N133" s="12">
        <v>9.1</v>
      </c>
      <c r="O133" s="11">
        <v>0.3</v>
      </c>
    </row>
    <row r="134" spans="1:15" ht="32.85" customHeight="1">
      <c r="A134" s="6">
        <v>88</v>
      </c>
      <c r="B134" s="7" t="s">
        <v>74</v>
      </c>
      <c r="C134" s="34">
        <v>250</v>
      </c>
      <c r="D134" s="35">
        <v>2.57</v>
      </c>
      <c r="E134" s="35">
        <v>5.15</v>
      </c>
      <c r="F134" s="35">
        <v>7.9</v>
      </c>
      <c r="G134" s="35">
        <v>124.75</v>
      </c>
      <c r="H134" s="35">
        <v>0.06</v>
      </c>
      <c r="I134" s="35">
        <v>15.78</v>
      </c>
      <c r="J134" s="36"/>
      <c r="K134" s="35">
        <v>2.35</v>
      </c>
      <c r="L134" s="35">
        <v>51.25</v>
      </c>
      <c r="M134" s="35">
        <v>49</v>
      </c>
      <c r="N134" s="35">
        <v>22.13</v>
      </c>
      <c r="O134" s="35">
        <v>0.83</v>
      </c>
    </row>
    <row r="135" spans="1:15" ht="28.5">
      <c r="A135" s="6">
        <v>278.10000000000002</v>
      </c>
      <c r="B135" s="7" t="s">
        <v>100</v>
      </c>
      <c r="C135" s="6">
        <v>100</v>
      </c>
      <c r="D135" s="37">
        <v>15.7</v>
      </c>
      <c r="E135" s="37">
        <v>15.1</v>
      </c>
      <c r="F135" s="37">
        <v>14.7</v>
      </c>
      <c r="G135" s="37">
        <v>257.39999999999998</v>
      </c>
      <c r="H135" s="37">
        <v>0.16</v>
      </c>
      <c r="I135" s="10">
        <v>0.8</v>
      </c>
      <c r="J135" s="10">
        <v>30.2</v>
      </c>
      <c r="K135" s="37">
        <v>61.6</v>
      </c>
      <c r="L135" s="37">
        <v>80.7</v>
      </c>
      <c r="M135" s="38">
        <v>108</v>
      </c>
      <c r="N135" s="38">
        <v>19.899999999999999</v>
      </c>
      <c r="O135" s="37">
        <v>3.2</v>
      </c>
    </row>
    <row r="136" spans="1:15" s="83" customFormat="1">
      <c r="A136" s="6">
        <v>312</v>
      </c>
      <c r="B136" s="7" t="s">
        <v>52</v>
      </c>
      <c r="C136" s="6">
        <v>180</v>
      </c>
      <c r="D136" s="59">
        <v>3.7</v>
      </c>
      <c r="E136" s="59">
        <v>5.8</v>
      </c>
      <c r="F136" s="59">
        <v>24.5</v>
      </c>
      <c r="G136" s="59">
        <v>164.8</v>
      </c>
      <c r="H136" s="59">
        <v>0.12</v>
      </c>
      <c r="I136" s="60">
        <v>21.8</v>
      </c>
      <c r="J136" s="60"/>
      <c r="K136" s="59">
        <v>0.24</v>
      </c>
      <c r="L136" s="59">
        <v>44.4</v>
      </c>
      <c r="M136" s="61">
        <v>103.9</v>
      </c>
      <c r="N136" s="61">
        <v>33.4</v>
      </c>
      <c r="O136" s="59">
        <v>1.2</v>
      </c>
    </row>
    <row r="137" spans="1:15" ht="27" customHeight="1">
      <c r="A137" s="19">
        <v>349</v>
      </c>
      <c r="B137" s="27" t="s">
        <v>36</v>
      </c>
      <c r="C137" s="25">
        <v>200</v>
      </c>
      <c r="D137" s="26">
        <v>1.2</v>
      </c>
      <c r="E137" s="26">
        <v>0.3</v>
      </c>
      <c r="F137" s="26">
        <v>47.2</v>
      </c>
      <c r="G137" s="26">
        <v>146.80000000000001</v>
      </c>
      <c r="H137" s="26">
        <v>0.02</v>
      </c>
      <c r="I137" s="26">
        <v>0.7</v>
      </c>
      <c r="J137" s="26"/>
      <c r="K137" s="26">
        <v>0.2</v>
      </c>
      <c r="L137" s="26">
        <v>5.9</v>
      </c>
      <c r="M137" s="26">
        <v>46</v>
      </c>
      <c r="N137" s="26">
        <v>33</v>
      </c>
      <c r="O137" s="26">
        <v>0.9</v>
      </c>
    </row>
    <row r="138" spans="1:15">
      <c r="A138" s="19" t="s">
        <v>97</v>
      </c>
      <c r="B138" s="27" t="s">
        <v>98</v>
      </c>
      <c r="C138" s="8">
        <v>20</v>
      </c>
      <c r="D138" s="10">
        <v>1.58</v>
      </c>
      <c r="E138" s="10">
        <v>0.2</v>
      </c>
      <c r="F138" s="10">
        <v>9.66</v>
      </c>
      <c r="G138" s="10">
        <v>46.76</v>
      </c>
      <c r="H138" s="10">
        <v>0.02</v>
      </c>
      <c r="I138" s="10"/>
      <c r="J138" s="10"/>
      <c r="K138" s="10">
        <v>0.26</v>
      </c>
      <c r="L138" s="10">
        <v>4.5999999999999996</v>
      </c>
      <c r="M138" s="10">
        <v>17.399999999999999</v>
      </c>
      <c r="N138" s="10">
        <v>6.6</v>
      </c>
      <c r="O138" s="10">
        <v>0.22</v>
      </c>
    </row>
    <row r="139" spans="1:15">
      <c r="A139" s="19" t="s">
        <v>97</v>
      </c>
      <c r="B139" s="27" t="s">
        <v>99</v>
      </c>
      <c r="C139" s="8">
        <v>20</v>
      </c>
      <c r="D139" s="10">
        <v>0.9</v>
      </c>
      <c r="E139" s="10">
        <v>0.3</v>
      </c>
      <c r="F139" s="10">
        <v>5.2</v>
      </c>
      <c r="G139" s="10">
        <v>28</v>
      </c>
      <c r="H139" s="10">
        <v>0.01</v>
      </c>
      <c r="I139" s="10"/>
      <c r="J139" s="10"/>
      <c r="K139" s="10">
        <v>0.24</v>
      </c>
      <c r="L139" s="10">
        <v>6.1</v>
      </c>
      <c r="M139" s="10">
        <v>28.3</v>
      </c>
      <c r="N139" s="10">
        <v>6.6</v>
      </c>
      <c r="O139" s="10">
        <v>0.8</v>
      </c>
    </row>
    <row r="140" spans="1:15">
      <c r="A140" s="6"/>
      <c r="B140" s="7" t="s">
        <v>37</v>
      </c>
      <c r="C140" s="6">
        <v>1</v>
      </c>
      <c r="D140" s="37"/>
      <c r="E140" s="37"/>
      <c r="F140" s="37"/>
      <c r="G140" s="37"/>
      <c r="H140" s="37"/>
      <c r="I140" s="37"/>
      <c r="J140" s="10"/>
      <c r="K140" s="10"/>
      <c r="L140" s="37"/>
      <c r="M140" s="37"/>
      <c r="N140" s="37"/>
      <c r="O140" s="37"/>
    </row>
    <row r="141" spans="1:15">
      <c r="A141" s="53" t="s">
        <v>75</v>
      </c>
      <c r="B141" s="54"/>
      <c r="C141" s="55">
        <f>SUM(C133:C139)</f>
        <v>870</v>
      </c>
      <c r="D141" s="55">
        <f t="shared" ref="D141:O141" si="9">SUM(D133:D139)</f>
        <v>25.749999999999993</v>
      </c>
      <c r="E141" s="55">
        <f t="shared" si="9"/>
        <v>29.950000000000003</v>
      </c>
      <c r="F141" s="55">
        <f t="shared" si="9"/>
        <v>115.66000000000001</v>
      </c>
      <c r="G141" s="55">
        <f t="shared" si="9"/>
        <v>828.90999999999985</v>
      </c>
      <c r="H141" s="55">
        <f t="shared" si="9"/>
        <v>0.4</v>
      </c>
      <c r="I141" s="55">
        <f t="shared" si="9"/>
        <v>49.180000000000007</v>
      </c>
      <c r="J141" s="55">
        <f t="shared" si="9"/>
        <v>30.2</v>
      </c>
      <c r="K141" s="55">
        <f t="shared" si="9"/>
        <v>74.13</v>
      </c>
      <c r="L141" s="55">
        <f t="shared" si="9"/>
        <v>207.85000000000002</v>
      </c>
      <c r="M141" s="55">
        <f t="shared" si="9"/>
        <v>369.5</v>
      </c>
      <c r="N141" s="55">
        <f t="shared" si="9"/>
        <v>130.72999999999999</v>
      </c>
      <c r="O141" s="55">
        <f t="shared" si="9"/>
        <v>7.45</v>
      </c>
    </row>
    <row r="143" spans="1:15">
      <c r="B143" s="78"/>
    </row>
    <row r="144" spans="1:15" ht="18.75">
      <c r="A144" s="102" t="s">
        <v>76</v>
      </c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</row>
    <row r="145" spans="1:15" ht="15.75">
      <c r="A145" s="103" t="s">
        <v>77</v>
      </c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</row>
    <row r="147" spans="1:15">
      <c r="B147" s="115" t="s">
        <v>78</v>
      </c>
      <c r="C147" s="116"/>
      <c r="D147" s="117"/>
      <c r="E147" s="104" t="s">
        <v>79</v>
      </c>
      <c r="F147" s="105"/>
      <c r="G147" s="105"/>
      <c r="H147" s="105"/>
      <c r="I147" s="105"/>
      <c r="J147" s="106"/>
      <c r="K147" s="109" t="s">
        <v>8</v>
      </c>
      <c r="L147" s="110"/>
      <c r="M147" s="110"/>
      <c r="N147" s="111"/>
    </row>
    <row r="148" spans="1:15">
      <c r="B148" s="118"/>
      <c r="C148" s="119"/>
      <c r="D148" s="120"/>
      <c r="E148" s="107" t="s">
        <v>11</v>
      </c>
      <c r="F148" s="108"/>
      <c r="G148" s="107" t="s">
        <v>12</v>
      </c>
      <c r="H148" s="108"/>
      <c r="I148" s="107" t="s">
        <v>13</v>
      </c>
      <c r="J148" s="108"/>
      <c r="K148" s="112"/>
      <c r="L148" s="113"/>
      <c r="M148" s="113"/>
      <c r="N148" s="114"/>
    </row>
    <row r="149" spans="1:15">
      <c r="B149" s="99" t="s">
        <v>80</v>
      </c>
      <c r="C149" s="100"/>
      <c r="D149" s="101"/>
      <c r="E149" s="123">
        <v>35.29</v>
      </c>
      <c r="F149" s="124"/>
      <c r="G149" s="123">
        <v>60</v>
      </c>
      <c r="H149" s="124"/>
      <c r="I149" s="121">
        <v>142.5</v>
      </c>
      <c r="J149" s="122"/>
      <c r="K149" s="121">
        <v>1250.26</v>
      </c>
      <c r="L149" s="125"/>
      <c r="M149" s="125"/>
      <c r="N149" s="122"/>
    </row>
    <row r="150" spans="1:15">
      <c r="B150" s="99" t="s">
        <v>81</v>
      </c>
      <c r="C150" s="100"/>
      <c r="D150" s="101"/>
      <c r="E150" s="121">
        <v>28.9</v>
      </c>
      <c r="F150" s="122"/>
      <c r="G150" s="121">
        <v>32.4</v>
      </c>
      <c r="H150" s="122"/>
      <c r="I150" s="121">
        <v>105.4</v>
      </c>
      <c r="J150" s="122"/>
      <c r="K150" s="121">
        <v>866.45</v>
      </c>
      <c r="L150" s="125"/>
      <c r="M150" s="125"/>
      <c r="N150" s="122"/>
    </row>
    <row r="151" spans="1:15">
      <c r="B151" s="99" t="s">
        <v>82</v>
      </c>
      <c r="C151" s="100"/>
      <c r="D151" s="101"/>
      <c r="E151" s="121">
        <v>27.67</v>
      </c>
      <c r="F151" s="122"/>
      <c r="G151" s="121">
        <v>26.08</v>
      </c>
      <c r="H151" s="122"/>
      <c r="I151" s="121">
        <v>143.25</v>
      </c>
      <c r="J151" s="122"/>
      <c r="K151" s="121">
        <v>918.32</v>
      </c>
      <c r="L151" s="125"/>
      <c r="M151" s="125"/>
      <c r="N151" s="122"/>
    </row>
    <row r="152" spans="1:15">
      <c r="B152" s="99" t="s">
        <v>83</v>
      </c>
      <c r="C152" s="100"/>
      <c r="D152" s="101"/>
      <c r="E152" s="121">
        <v>23.09</v>
      </c>
      <c r="F152" s="122"/>
      <c r="G152" s="121">
        <v>33.08</v>
      </c>
      <c r="H152" s="122"/>
      <c r="I152" s="121">
        <v>126.74</v>
      </c>
      <c r="J152" s="122"/>
      <c r="K152" s="121">
        <v>867.05</v>
      </c>
      <c r="L152" s="125"/>
      <c r="M152" s="125"/>
      <c r="N152" s="122"/>
    </row>
    <row r="153" spans="1:15">
      <c r="B153" s="99" t="s">
        <v>84</v>
      </c>
      <c r="C153" s="100"/>
      <c r="D153" s="101"/>
      <c r="E153" s="126">
        <v>21.69</v>
      </c>
      <c r="F153" s="127"/>
      <c r="G153" s="121">
        <v>23.11</v>
      </c>
      <c r="H153" s="122"/>
      <c r="I153" s="128">
        <v>132.6</v>
      </c>
      <c r="J153" s="130"/>
      <c r="K153" s="128">
        <v>837.51</v>
      </c>
      <c r="L153" s="129"/>
      <c r="M153" s="129"/>
      <c r="N153" s="130"/>
    </row>
    <row r="154" spans="1:15">
      <c r="B154" s="99" t="s">
        <v>85</v>
      </c>
      <c r="C154" s="100"/>
      <c r="D154" s="101"/>
      <c r="E154" s="121">
        <v>28.74</v>
      </c>
      <c r="F154" s="122"/>
      <c r="G154" s="131">
        <v>30.78</v>
      </c>
      <c r="H154" s="132"/>
      <c r="I154" s="121">
        <v>135.4</v>
      </c>
      <c r="J154" s="122"/>
      <c r="K154" s="121">
        <v>901.7</v>
      </c>
      <c r="L154" s="125"/>
      <c r="M154" s="125"/>
      <c r="N154" s="122"/>
    </row>
    <row r="155" spans="1:15">
      <c r="B155" s="99" t="s">
        <v>86</v>
      </c>
      <c r="C155" s="100"/>
      <c r="D155" s="101"/>
      <c r="E155" s="121">
        <v>32.450000000000003</v>
      </c>
      <c r="F155" s="122"/>
      <c r="G155" s="121">
        <v>28.23</v>
      </c>
      <c r="H155" s="122"/>
      <c r="I155" s="121">
        <v>126.29</v>
      </c>
      <c r="J155" s="122"/>
      <c r="K155" s="121">
        <v>959.77</v>
      </c>
      <c r="L155" s="125"/>
      <c r="M155" s="125"/>
      <c r="N155" s="122"/>
    </row>
    <row r="156" spans="1:15">
      <c r="B156" s="99" t="s">
        <v>87</v>
      </c>
      <c r="C156" s="100"/>
      <c r="D156" s="101"/>
      <c r="E156" s="121">
        <v>26.22</v>
      </c>
      <c r="F156" s="122"/>
      <c r="G156" s="121">
        <v>56.88</v>
      </c>
      <c r="H156" s="122"/>
      <c r="I156" s="121">
        <v>112.57</v>
      </c>
      <c r="J156" s="122"/>
      <c r="K156" s="121">
        <v>1027.3699999999999</v>
      </c>
      <c r="L156" s="125"/>
      <c r="M156" s="125"/>
      <c r="N156" s="122"/>
    </row>
    <row r="157" spans="1:15">
      <c r="B157" s="99" t="s">
        <v>88</v>
      </c>
      <c r="C157" s="100"/>
      <c r="D157" s="101"/>
      <c r="E157" s="121">
        <v>31.68</v>
      </c>
      <c r="F157" s="122"/>
      <c r="G157" s="121">
        <v>31.45</v>
      </c>
      <c r="H157" s="122"/>
      <c r="I157" s="121">
        <v>120.47</v>
      </c>
      <c r="J157" s="122"/>
      <c r="K157" s="121">
        <v>921.51</v>
      </c>
      <c r="L157" s="125"/>
      <c r="M157" s="125"/>
      <c r="N157" s="122"/>
    </row>
    <row r="158" spans="1:15">
      <c r="B158" s="99" t="s">
        <v>89</v>
      </c>
      <c r="C158" s="100"/>
      <c r="D158" s="101"/>
      <c r="E158" s="121">
        <v>25.75</v>
      </c>
      <c r="F158" s="122"/>
      <c r="G158" s="121">
        <v>29.95</v>
      </c>
      <c r="H158" s="122"/>
      <c r="I158" s="121">
        <v>115.66</v>
      </c>
      <c r="J158" s="122"/>
      <c r="K158" s="121">
        <v>828.91</v>
      </c>
      <c r="L158" s="125"/>
      <c r="M158" s="125"/>
      <c r="N158" s="122"/>
    </row>
    <row r="159" spans="1:15">
      <c r="B159" s="99" t="s">
        <v>90</v>
      </c>
      <c r="C159" s="100"/>
      <c r="D159" s="101"/>
      <c r="E159" s="121">
        <f>SUM(E149:F158)</f>
        <v>281.48</v>
      </c>
      <c r="F159" s="122"/>
      <c r="G159" s="121">
        <f t="shared" ref="G159" si="10">SUM(G149:H158)</f>
        <v>351.96</v>
      </c>
      <c r="H159" s="122"/>
      <c r="I159" s="121">
        <f t="shared" ref="I159" si="11">SUM(I149:J158)</f>
        <v>1260.8800000000001</v>
      </c>
      <c r="J159" s="122"/>
      <c r="K159" s="121">
        <f>SUM(K149:N158)</f>
        <v>9378.8499999999985</v>
      </c>
      <c r="L159" s="125"/>
      <c r="M159" s="125"/>
      <c r="N159" s="122"/>
      <c r="O159" s="79"/>
    </row>
    <row r="160" spans="1:15">
      <c r="B160" s="142" t="s">
        <v>91</v>
      </c>
      <c r="C160" s="143"/>
      <c r="D160" s="144"/>
      <c r="E160" s="104">
        <f>SUM(E159/10)</f>
        <v>28.148000000000003</v>
      </c>
      <c r="F160" s="106"/>
      <c r="G160" s="104">
        <f t="shared" ref="G160" si="12">SUM(G159/10)</f>
        <v>35.195999999999998</v>
      </c>
      <c r="H160" s="106"/>
      <c r="I160" s="104">
        <f t="shared" ref="I160" si="13">SUM(I159/10)</f>
        <v>126.08800000000001</v>
      </c>
      <c r="J160" s="106"/>
      <c r="K160" s="104">
        <f>SUM(K159/10)</f>
        <v>937.88499999999988</v>
      </c>
      <c r="L160" s="105"/>
      <c r="M160" s="105"/>
      <c r="N160" s="106"/>
    </row>
    <row r="161" spans="2:15" ht="33" customHeight="1">
      <c r="B161" s="142" t="s">
        <v>92</v>
      </c>
      <c r="C161" s="143"/>
      <c r="D161" s="144"/>
      <c r="E161" s="145" t="s">
        <v>93</v>
      </c>
      <c r="F161" s="146"/>
      <c r="G161" s="145" t="s">
        <v>94</v>
      </c>
      <c r="H161" s="146"/>
      <c r="I161" s="133" t="s">
        <v>95</v>
      </c>
      <c r="J161" s="135"/>
      <c r="K161" s="133" t="s">
        <v>96</v>
      </c>
      <c r="L161" s="134"/>
      <c r="M161" s="134"/>
      <c r="N161" s="135"/>
    </row>
    <row r="162" spans="2:15" ht="41.25" customHeight="1">
      <c r="B162" s="139"/>
      <c r="C162" s="140"/>
      <c r="D162" s="141"/>
      <c r="E162" s="147"/>
      <c r="F162" s="148"/>
      <c r="G162" s="147"/>
      <c r="H162" s="148"/>
      <c r="I162" s="136"/>
      <c r="J162" s="138"/>
      <c r="K162" s="136"/>
      <c r="L162" s="137"/>
      <c r="M162" s="137"/>
      <c r="N162" s="138"/>
    </row>
    <row r="163" spans="2:15" ht="16.5" customHeight="1">
      <c r="B163" s="80"/>
      <c r="C163" s="80"/>
      <c r="D163" s="80"/>
      <c r="E163" s="81"/>
      <c r="F163" s="81"/>
      <c r="G163" s="81"/>
      <c r="H163" s="81"/>
      <c r="I163" s="81"/>
      <c r="J163" s="81"/>
      <c r="K163" s="81"/>
      <c r="L163" s="81"/>
      <c r="M163" s="81"/>
      <c r="N163" s="81"/>
    </row>
    <row r="169" spans="2:15" ht="18" customHeight="1"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</row>
    <row r="170" spans="2:15" ht="18" customHeight="1"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</row>
    <row r="171" spans="2:15" ht="18" customHeight="1"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</row>
    <row r="172" spans="2:15" ht="18" customHeight="1"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</row>
    <row r="173" spans="2:15" ht="18" customHeight="1"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</row>
    <row r="174" spans="2:15" ht="18" customHeight="1"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</row>
    <row r="175" spans="2:15" ht="18" customHeight="1"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</row>
    <row r="176" spans="2:15" ht="18" customHeight="1"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</row>
    <row r="177" spans="4:15" ht="18" customHeight="1"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</row>
  </sheetData>
  <mergeCells count="175">
    <mergeCell ref="A1:O1"/>
    <mergeCell ref="A3:B3"/>
    <mergeCell ref="A4:O4"/>
    <mergeCell ref="A5:O5"/>
    <mergeCell ref="L8:O8"/>
    <mergeCell ref="H8:K8"/>
    <mergeCell ref="H7:I7"/>
    <mergeCell ref="B7:C7"/>
    <mergeCell ref="D8:F8"/>
    <mergeCell ref="B6:C6"/>
    <mergeCell ref="B8:B9"/>
    <mergeCell ref="G8:G9"/>
    <mergeCell ref="C8:C9"/>
    <mergeCell ref="A8:A9"/>
    <mergeCell ref="C2:I2"/>
    <mergeCell ref="B19:C19"/>
    <mergeCell ref="B20:C20"/>
    <mergeCell ref="A21:A22"/>
    <mergeCell ref="B21:B22"/>
    <mergeCell ref="C21:C22"/>
    <mergeCell ref="D21:F21"/>
    <mergeCell ref="G21:G22"/>
    <mergeCell ref="H20:I20"/>
    <mergeCell ref="H21:K21"/>
    <mergeCell ref="B49:B50"/>
    <mergeCell ref="C49:C50"/>
    <mergeCell ref="C105:C106"/>
    <mergeCell ref="D105:F105"/>
    <mergeCell ref="G105:G106"/>
    <mergeCell ref="H104:I104"/>
    <mergeCell ref="L21:O21"/>
    <mergeCell ref="L35:O35"/>
    <mergeCell ref="H35:K35"/>
    <mergeCell ref="H34:I34"/>
    <mergeCell ref="B34:C34"/>
    <mergeCell ref="D35:F35"/>
    <mergeCell ref="B33:C33"/>
    <mergeCell ref="G35:G36"/>
    <mergeCell ref="C35:C36"/>
    <mergeCell ref="B35:B36"/>
    <mergeCell ref="H91:K91"/>
    <mergeCell ref="D91:F91"/>
    <mergeCell ref="B90:C90"/>
    <mergeCell ref="B88:C88"/>
    <mergeCell ref="L77:O77"/>
    <mergeCell ref="L91:O91"/>
    <mergeCell ref="B76:C76"/>
    <mergeCell ref="B77:B78"/>
    <mergeCell ref="A35:A36"/>
    <mergeCell ref="B47:C47"/>
    <mergeCell ref="B48:C48"/>
    <mergeCell ref="A118:A119"/>
    <mergeCell ref="B118:B119"/>
    <mergeCell ref="C118:C119"/>
    <mergeCell ref="D118:F118"/>
    <mergeCell ref="G118:G119"/>
    <mergeCell ref="H48:I48"/>
    <mergeCell ref="H118:K118"/>
    <mergeCell ref="A62:A63"/>
    <mergeCell ref="A77:A78"/>
    <mergeCell ref="C91:C92"/>
    <mergeCell ref="G91:G92"/>
    <mergeCell ref="B91:B92"/>
    <mergeCell ref="A91:A92"/>
    <mergeCell ref="B103:C103"/>
    <mergeCell ref="B104:C104"/>
    <mergeCell ref="A105:A106"/>
    <mergeCell ref="B105:B106"/>
    <mergeCell ref="D49:F49"/>
    <mergeCell ref="G49:G50"/>
    <mergeCell ref="B62:B63"/>
    <mergeCell ref="B75:C75"/>
    <mergeCell ref="C77:C78"/>
    <mergeCell ref="D77:F77"/>
    <mergeCell ref="G77:G78"/>
    <mergeCell ref="H76:I76"/>
    <mergeCell ref="H77:K77"/>
    <mergeCell ref="K161:N162"/>
    <mergeCell ref="I161:J162"/>
    <mergeCell ref="B162:D162"/>
    <mergeCell ref="B161:D161"/>
    <mergeCell ref="G161:H162"/>
    <mergeCell ref="E161:F162"/>
    <mergeCell ref="E160:F160"/>
    <mergeCell ref="E159:F159"/>
    <mergeCell ref="E158:F158"/>
    <mergeCell ref="K160:N160"/>
    <mergeCell ref="K159:N159"/>
    <mergeCell ref="K158:N158"/>
    <mergeCell ref="B158:D158"/>
    <mergeCell ref="B159:D159"/>
    <mergeCell ref="B160:D160"/>
    <mergeCell ref="G158:H158"/>
    <mergeCell ref="G159:H159"/>
    <mergeCell ref="I160:J160"/>
    <mergeCell ref="I159:J159"/>
    <mergeCell ref="G151:H151"/>
    <mergeCell ref="G152:H152"/>
    <mergeCell ref="G153:H153"/>
    <mergeCell ref="I151:J151"/>
    <mergeCell ref="I158:J158"/>
    <mergeCell ref="G160:H160"/>
    <mergeCell ref="B154:D154"/>
    <mergeCell ref="B155:D155"/>
    <mergeCell ref="B156:D156"/>
    <mergeCell ref="B157:D157"/>
    <mergeCell ref="I157:J157"/>
    <mergeCell ref="I156:J156"/>
    <mergeCell ref="I155:J155"/>
    <mergeCell ref="I154:J154"/>
    <mergeCell ref="G155:H155"/>
    <mergeCell ref="G156:H156"/>
    <mergeCell ref="G157:H157"/>
    <mergeCell ref="G154:H154"/>
    <mergeCell ref="E157:F157"/>
    <mergeCell ref="E156:F156"/>
    <mergeCell ref="E155:F155"/>
    <mergeCell ref="E154:F154"/>
    <mergeCell ref="K157:N157"/>
    <mergeCell ref="K156:N156"/>
    <mergeCell ref="K155:N155"/>
    <mergeCell ref="K154:N154"/>
    <mergeCell ref="K153:N153"/>
    <mergeCell ref="K152:N152"/>
    <mergeCell ref="I153:J153"/>
    <mergeCell ref="I152:J152"/>
    <mergeCell ref="K151:N151"/>
    <mergeCell ref="B149:D149"/>
    <mergeCell ref="B150:D150"/>
    <mergeCell ref="B151:D151"/>
    <mergeCell ref="B152:D152"/>
    <mergeCell ref="B153:D153"/>
    <mergeCell ref="A144:O144"/>
    <mergeCell ref="A145:O145"/>
    <mergeCell ref="E147:J147"/>
    <mergeCell ref="I148:J148"/>
    <mergeCell ref="K147:N148"/>
    <mergeCell ref="G148:H148"/>
    <mergeCell ref="B147:D148"/>
    <mergeCell ref="E148:F148"/>
    <mergeCell ref="E150:F150"/>
    <mergeCell ref="E149:F149"/>
    <mergeCell ref="K150:N150"/>
    <mergeCell ref="K149:N149"/>
    <mergeCell ref="G149:H149"/>
    <mergeCell ref="G150:H150"/>
    <mergeCell ref="I150:J150"/>
    <mergeCell ref="I149:J149"/>
    <mergeCell ref="E153:F153"/>
    <mergeCell ref="E152:F152"/>
    <mergeCell ref="E151:F151"/>
    <mergeCell ref="A49:A50"/>
    <mergeCell ref="L131:O131"/>
    <mergeCell ref="H131:K131"/>
    <mergeCell ref="A131:A132"/>
    <mergeCell ref="G131:G132"/>
    <mergeCell ref="D131:F131"/>
    <mergeCell ref="C131:C132"/>
    <mergeCell ref="B131:B132"/>
    <mergeCell ref="H105:K105"/>
    <mergeCell ref="L105:O105"/>
    <mergeCell ref="L49:O49"/>
    <mergeCell ref="H49:K49"/>
    <mergeCell ref="H117:I117"/>
    <mergeCell ref="B117:C117"/>
    <mergeCell ref="B116:C116"/>
    <mergeCell ref="L118:O118"/>
    <mergeCell ref="L62:O62"/>
    <mergeCell ref="H62:K62"/>
    <mergeCell ref="H61:I61"/>
    <mergeCell ref="B61:C61"/>
    <mergeCell ref="D62:F62"/>
    <mergeCell ref="B60:C60"/>
    <mergeCell ref="G62:G63"/>
    <mergeCell ref="C62:C63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Специалист</cp:lastModifiedBy>
  <cp:lastPrinted>2026-02-24T07:14:25Z</cp:lastPrinted>
  <dcterms:modified xsi:type="dcterms:W3CDTF">2026-02-24T08:13:29Z</dcterms:modified>
</cp:coreProperties>
</file>