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пециалист\Desktop\6.1. Приложение к ТЗ-проект МК меню\Приложение №1 к МК-Меню 1 вариант (95,00  и 105,00 руб.)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7" i="1" l="1"/>
  <c r="E117" i="1"/>
  <c r="F117" i="1"/>
  <c r="G117" i="1"/>
  <c r="H117" i="1"/>
  <c r="I117" i="1"/>
  <c r="J117" i="1"/>
  <c r="K117" i="1"/>
  <c r="L117" i="1"/>
  <c r="M117" i="1"/>
  <c r="N117" i="1"/>
  <c r="O117" i="1"/>
  <c r="C117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C106" i="1"/>
  <c r="D95" i="1"/>
  <c r="E95" i="1"/>
  <c r="F95" i="1"/>
  <c r="G95" i="1"/>
  <c r="H95" i="1"/>
  <c r="I95" i="1"/>
  <c r="J95" i="1"/>
  <c r="K95" i="1"/>
  <c r="L95" i="1"/>
  <c r="M95" i="1"/>
  <c r="N95" i="1"/>
  <c r="O95" i="1"/>
  <c r="C95" i="1"/>
  <c r="D81" i="1"/>
  <c r="E81" i="1"/>
  <c r="F81" i="1"/>
  <c r="G81" i="1"/>
  <c r="H81" i="1"/>
  <c r="I81" i="1"/>
  <c r="J81" i="1"/>
  <c r="K81" i="1"/>
  <c r="L81" i="1"/>
  <c r="M81" i="1"/>
  <c r="N81" i="1"/>
  <c r="O81" i="1"/>
  <c r="C81" i="1"/>
  <c r="D71" i="1"/>
  <c r="E71" i="1"/>
  <c r="F71" i="1"/>
  <c r="G71" i="1"/>
  <c r="H71" i="1"/>
  <c r="I71" i="1"/>
  <c r="J71" i="1"/>
  <c r="K71" i="1"/>
  <c r="L71" i="1"/>
  <c r="M71" i="1"/>
  <c r="N71" i="1"/>
  <c r="O71" i="1"/>
  <c r="C71" i="1"/>
  <c r="D60" i="1"/>
  <c r="E60" i="1"/>
  <c r="F60" i="1"/>
  <c r="G60" i="1"/>
  <c r="H60" i="1"/>
  <c r="I60" i="1"/>
  <c r="J60" i="1"/>
  <c r="K60" i="1"/>
  <c r="L60" i="1"/>
  <c r="M60" i="1"/>
  <c r="N60" i="1"/>
  <c r="O60" i="1"/>
  <c r="C60" i="1"/>
  <c r="D50" i="1"/>
  <c r="E50" i="1"/>
  <c r="F50" i="1"/>
  <c r="G50" i="1"/>
  <c r="H50" i="1"/>
  <c r="I50" i="1"/>
  <c r="J50" i="1"/>
  <c r="K50" i="1"/>
  <c r="L50" i="1"/>
  <c r="M50" i="1"/>
  <c r="N50" i="1"/>
  <c r="O50" i="1"/>
  <c r="C50" i="1"/>
  <c r="D38" i="1"/>
  <c r="E38" i="1"/>
  <c r="F38" i="1"/>
  <c r="G38" i="1"/>
  <c r="H38" i="1"/>
  <c r="I38" i="1"/>
  <c r="J38" i="1"/>
  <c r="K38" i="1"/>
  <c r="L38" i="1"/>
  <c r="M38" i="1"/>
  <c r="N38" i="1"/>
  <c r="O38" i="1"/>
  <c r="C38" i="1"/>
  <c r="D27" i="1"/>
  <c r="E27" i="1"/>
  <c r="F27" i="1"/>
  <c r="G27" i="1"/>
  <c r="H27" i="1"/>
  <c r="I27" i="1"/>
  <c r="J27" i="1"/>
  <c r="K27" i="1"/>
  <c r="L27" i="1"/>
  <c r="M27" i="1"/>
  <c r="N27" i="1"/>
  <c r="O27" i="1"/>
  <c r="C27" i="1"/>
  <c r="D16" i="1"/>
  <c r="E16" i="1"/>
  <c r="F16" i="1"/>
  <c r="G16" i="1"/>
  <c r="H16" i="1"/>
  <c r="I16" i="1"/>
  <c r="J16" i="1"/>
  <c r="K16" i="1"/>
  <c r="L16" i="1"/>
  <c r="M16" i="1"/>
  <c r="N16" i="1"/>
  <c r="O16" i="1"/>
  <c r="C16" i="1"/>
  <c r="C134" i="1" l="1"/>
  <c r="C135" i="1" s="1"/>
  <c r="D134" i="1"/>
  <c r="D135" i="1" s="1"/>
  <c r="E134" i="1"/>
  <c r="E135" i="1" s="1"/>
  <c r="B134" i="1"/>
  <c r="B135" i="1" s="1"/>
</calcChain>
</file>

<file path=xl/sharedStrings.xml><?xml version="1.0" encoding="utf-8"?>
<sst xmlns="http://schemas.openxmlformats.org/spreadsheetml/2006/main" count="351" uniqueCount="96">
  <si>
    <t xml:space="preserve">День:  </t>
  </si>
  <si>
    <t>первый</t>
  </si>
  <si>
    <t xml:space="preserve">Неделя: </t>
  </si>
  <si>
    <t>первая</t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</si>
  <si>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</si>
  <si>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</si>
  <si>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</si>
  <si>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</si>
  <si>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</si>
  <si>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</si>
  <si>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</si>
  <si>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</si>
  <si>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</si>
  <si>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</si>
  <si>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</si>
  <si>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</si>
  <si>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</si>
  <si>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</si>
  <si>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</si>
  <si>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</si>
  <si>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</si>
  <si>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</si>
  <si>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Блинчики с повидлом 170/80</t>
  </si>
  <si>
    <t>б/н</t>
  </si>
  <si>
    <t>с повидлом</t>
  </si>
  <si>
    <t>Чай с сахаром и лимоном 195/5</t>
  </si>
  <si>
    <t>Фрукты по сезону</t>
  </si>
  <si>
    <t>-</t>
  </si>
  <si>
    <t xml:space="preserve">Соль йодированная </t>
  </si>
  <si>
    <t xml:space="preserve">ИТОГО: </t>
  </si>
  <si>
    <t>второй</t>
  </si>
  <si>
    <t>223/334</t>
  </si>
  <si>
    <t>Запеканка из творога   с повидлом 170/80</t>
  </si>
  <si>
    <t>повидло</t>
  </si>
  <si>
    <t xml:space="preserve">Чай с сахаром </t>
  </si>
  <si>
    <t>Батон нарезной</t>
  </si>
  <si>
    <t>День</t>
  </si>
  <si>
    <t>третий</t>
  </si>
  <si>
    <r>
      <rPr>
        <b/>
        <sz val="12"/>
        <color rgb="FF000000"/>
        <rFont val="Times New Roman"/>
      </rPr>
      <t>Омлет натуральный</t>
    </r>
  </si>
  <si>
    <r>
      <rPr>
        <b/>
        <sz val="10"/>
        <color rgb="FF000000"/>
        <rFont val="Times New Roman"/>
      </rPr>
      <t>-</t>
    </r>
  </si>
  <si>
    <t xml:space="preserve">Зеленый горошек </t>
  </si>
  <si>
    <r>
      <rPr>
        <b/>
        <sz val="10"/>
        <color theme="1"/>
        <rFont val="Times New Roman"/>
      </rPr>
      <t>-</t>
    </r>
  </si>
  <si>
    <r>
      <t>ИТОГО:</t>
    </r>
    <r>
      <rPr>
        <b/>
        <sz val="12"/>
        <color rgb="FF000000"/>
        <rFont val="Times New Roman"/>
      </rPr>
      <t xml:space="preserve"> </t>
    </r>
  </si>
  <si>
    <t>четвертый</t>
  </si>
  <si>
    <t>Макароны отварные  с сыром 190/10</t>
  </si>
  <si>
    <t xml:space="preserve">Сыр </t>
  </si>
  <si>
    <t xml:space="preserve"> ИТОГО       </t>
  </si>
  <si>
    <r>
      <rPr>
        <b/>
        <sz val="12"/>
        <rFont val="Times New Roman"/>
      </rPr>
      <t>пятый</t>
    </r>
  </si>
  <si>
    <t xml:space="preserve">Каша «Дружба» молочная  (рис, пшено) </t>
  </si>
  <si>
    <t xml:space="preserve">Какао с молоком </t>
  </si>
  <si>
    <t>ИТОГО:</t>
  </si>
  <si>
    <t>шестой</t>
  </si>
  <si>
    <t>вторая</t>
  </si>
  <si>
    <t>Оладьи с повидлом 170/80</t>
  </si>
  <si>
    <r>
      <rPr>
        <b/>
        <sz val="12"/>
        <rFont val="Times New Roman"/>
      </rPr>
      <t>седьмой</t>
    </r>
  </si>
  <si>
    <t>восьмой</t>
  </si>
  <si>
    <t>Каша рисовая молочная с маслом сливочным</t>
  </si>
  <si>
    <r>
      <rPr>
        <sz val="12"/>
        <color theme="1"/>
        <rFont val="Times New Roman"/>
      </rPr>
      <t xml:space="preserve">День </t>
    </r>
  </si>
  <si>
    <r>
      <rPr>
        <b/>
        <sz val="12"/>
        <color theme="1"/>
        <rFont val="Times New Roman"/>
      </rPr>
      <t>девятый</t>
    </r>
  </si>
  <si>
    <t xml:space="preserve">Неделя </t>
  </si>
  <si>
    <t>Запеканка из творога с повидлом  200/60</t>
  </si>
  <si>
    <t>Печенье</t>
  </si>
  <si>
    <r>
      <rPr>
        <sz val="12"/>
        <color theme="1"/>
        <rFont val="Times New Roman"/>
      </rPr>
      <t>десятый</t>
    </r>
  </si>
  <si>
    <r>
      <rPr>
        <sz val="12"/>
        <color theme="1"/>
        <rFont val="Times New Roman"/>
      </rPr>
      <t xml:space="preserve">Неделя </t>
    </r>
  </si>
  <si>
    <r>
      <rPr>
        <sz val="12"/>
        <color theme="1"/>
        <rFont val="Times New Roman"/>
      </rPr>
      <t>вторая</t>
    </r>
  </si>
  <si>
    <r>
      <rPr>
        <sz val="12"/>
        <color theme="1"/>
        <rFont val="Times New Roman"/>
      </rPr>
      <t>Соль иодированная</t>
    </r>
  </si>
  <si>
    <r>
      <rPr>
        <b/>
        <sz val="12"/>
        <color theme="1"/>
        <rFont val="Times New Roman"/>
      </rPr>
      <t xml:space="preserve">ИТОГО: </t>
    </r>
    <r>
      <rPr>
        <b/>
        <sz val="12"/>
        <color rgb="FF000000"/>
        <rFont val="Times New Roman"/>
      </rPr>
      <t xml:space="preserve"> </t>
    </r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</si>
  <si>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</si>
  <si>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</si>
  <si>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</si>
  <si>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</si>
  <si>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</si>
  <si>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</si>
  <si>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</si>
  <si>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</si>
  <si>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r>
      <rPr>
        <b/>
        <sz val="10"/>
        <color rgb="FF000000"/>
        <rFont val="Times New Roman"/>
      </rPr>
      <t>5 день</t>
    </r>
  </si>
  <si>
    <t>6 день</t>
  </si>
  <si>
    <t>7 день</t>
  </si>
  <si>
    <t>8 день</t>
  </si>
  <si>
    <t>9 день</t>
  </si>
  <si>
    <r>
      <rPr>
        <b/>
        <sz val="10"/>
        <color rgb="FF000000"/>
        <rFont val="Times New Roman"/>
      </rPr>
      <t>10 день</t>
    </r>
  </si>
  <si>
    <t>Итого за 10 дней</t>
  </si>
  <si>
    <t>Итого за 1 день</t>
  </si>
  <si>
    <t>Завтрак – 20% от нормы</t>
  </si>
  <si>
    <t>20% -  от нормы               , составит 18</t>
  </si>
  <si>
    <t>20% -  от нормы                составит               18,4</t>
  </si>
  <si>
    <t xml:space="preserve"> 20% -  от нормы              составит    76,6     </t>
  </si>
  <si>
    <t>20% -  от нормы                                                           составит                                                                            544</t>
  </si>
  <si>
    <t xml:space="preserve"> </t>
  </si>
  <si>
    <t>Хлеб ржаной</t>
  </si>
  <si>
    <t>Каша вязкая молочная пшенная</t>
  </si>
  <si>
    <t xml:space="preserve">Основание:  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</si>
  <si>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</si>
  <si>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</t>
    </r>
    <r>
      <rPr>
        <b/>
        <sz val="12"/>
        <color theme="1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</si>
  <si>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Меню завтраков для обучающихся 5-11-х классов с ограниченными возможностями здоровья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</si>
  <si>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>(вариант 1 на сумму 95,00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</si>
</sst>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24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rgb="FF333333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sz val="12"/>
      <name val="Times New Roman"/>
    </font>
    <font>
      <b/>
      <sz val="11"/>
      <color rgb="FF000000"/>
      <name val="Times New Roman"/>
    </font>
    <font>
      <sz val="12"/>
      <color theme="1"/>
      <name val="Times New Roman"/>
    </font>
    <font>
      <b/>
      <sz val="14"/>
      <color rgb="FF000000"/>
      <name val="Times New Roman"/>
    </font>
    <font>
      <sz val="14"/>
      <color theme="1"/>
      <name val="Times New Roman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thin">
        <color rgb="FF000000"/>
      </diagonal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justify" vertical="center"/>
    </xf>
    <xf numFmtId="0" fontId="3" fillId="0" borderId="0" xfId="0" applyNumberFormat="1" applyFont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justify" vertical="center"/>
    </xf>
    <xf numFmtId="0" fontId="12" fillId="0" borderId="0" xfId="0" applyNumberFormat="1" applyFont="1" applyAlignment="1">
      <alignment horizontal="lef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vertical="center" wrapText="1"/>
    </xf>
    <xf numFmtId="0" fontId="14" fillId="0" borderId="0" xfId="0" applyNumberFormat="1" applyFont="1"/>
    <xf numFmtId="0" fontId="8" fillId="0" borderId="0" xfId="0" applyNumberFormat="1" applyFont="1"/>
    <xf numFmtId="0" fontId="7" fillId="0" borderId="13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 vertical="center" wrapText="1"/>
    </xf>
    <xf numFmtId="0" fontId="4" fillId="5" borderId="21" xfId="0" applyNumberFormat="1" applyFont="1" applyFill="1" applyBorder="1" applyAlignment="1">
      <alignment vertical="center"/>
    </xf>
    <xf numFmtId="0" fontId="4" fillId="5" borderId="25" xfId="0" applyNumberFormat="1" applyFont="1" applyFill="1" applyBorder="1" applyAlignment="1">
      <alignment vertical="center"/>
    </xf>
    <xf numFmtId="0" fontId="4" fillId="5" borderId="32" xfId="0" applyNumberFormat="1" applyFont="1" applyFill="1" applyBorder="1" applyAlignment="1">
      <alignment vertical="center"/>
    </xf>
    <xf numFmtId="0" fontId="4" fillId="5" borderId="33" xfId="0" applyNumberFormat="1" applyFont="1" applyFill="1" applyBorder="1" applyAlignment="1">
      <alignment horizontal="center" vertical="center"/>
    </xf>
    <xf numFmtId="0" fontId="4" fillId="5" borderId="34" xfId="0" applyNumberFormat="1" applyFont="1" applyFill="1" applyBorder="1" applyAlignment="1">
      <alignment horizontal="center" vertical="center"/>
    </xf>
    <xf numFmtId="0" fontId="4" fillId="0" borderId="36" xfId="0" applyNumberFormat="1" applyFont="1" applyBorder="1" applyAlignment="1">
      <alignment vertical="center"/>
    </xf>
    <xf numFmtId="0" fontId="3" fillId="0" borderId="33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10" fontId="1" fillId="0" borderId="0" xfId="0" applyNumberFormat="1" applyFont="1"/>
    <xf numFmtId="0" fontId="3" fillId="0" borderId="37" xfId="0" applyNumberFormat="1" applyFont="1" applyBorder="1" applyAlignment="1">
      <alignment horizontal="center" vertical="center"/>
    </xf>
    <xf numFmtId="0" fontId="4" fillId="0" borderId="38" xfId="0" applyNumberFormat="1" applyFont="1" applyBorder="1" applyAlignment="1">
      <alignment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41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3" fillId="5" borderId="42" xfId="0" applyNumberFormat="1" applyFont="1" applyFill="1" applyBorder="1" applyAlignment="1">
      <alignment horizontal="center" vertical="center" wrapText="1"/>
    </xf>
    <xf numFmtId="0" fontId="3" fillId="5" borderId="33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justify" vertical="center"/>
    </xf>
    <xf numFmtId="0" fontId="12" fillId="0" borderId="0" xfId="0" applyNumberFormat="1" applyFont="1" applyAlignment="1">
      <alignment horizontal="left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0" fontId="3" fillId="5" borderId="22" xfId="0" applyNumberFormat="1" applyFont="1" applyFill="1" applyBorder="1" applyAlignment="1">
      <alignment horizontal="center" vertical="center" wrapText="1"/>
    </xf>
    <xf numFmtId="0" fontId="3" fillId="5" borderId="35" xfId="0" applyNumberFormat="1" applyFont="1" applyFill="1" applyBorder="1" applyAlignment="1">
      <alignment horizontal="center" vertical="center" wrapText="1"/>
    </xf>
    <xf numFmtId="0" fontId="4" fillId="5" borderId="22" xfId="0" applyNumberFormat="1" applyFont="1" applyFill="1" applyBorder="1" applyAlignment="1">
      <alignment horizontal="center" vertical="center" wrapText="1"/>
    </xf>
    <xf numFmtId="0" fontId="4" fillId="5" borderId="28" xfId="0" applyNumberFormat="1" applyFont="1" applyFill="1" applyBorder="1" applyAlignment="1">
      <alignment horizontal="center" vertical="center" wrapText="1"/>
    </xf>
    <xf numFmtId="0" fontId="4" fillId="5" borderId="35" xfId="0" applyNumberFormat="1" applyFont="1" applyFill="1" applyBorder="1" applyAlignment="1">
      <alignment horizontal="center" vertical="center" wrapText="1"/>
    </xf>
    <xf numFmtId="0" fontId="4" fillId="5" borderId="22" xfId="0" applyNumberFormat="1" applyFont="1" applyFill="1" applyBorder="1" applyAlignment="1">
      <alignment horizontal="center" vertical="center"/>
    </xf>
    <xf numFmtId="0" fontId="4" fillId="5" borderId="23" xfId="0" applyNumberFormat="1" applyFont="1" applyFill="1" applyBorder="1" applyAlignment="1">
      <alignment horizontal="center" vertical="center"/>
    </xf>
    <xf numFmtId="0" fontId="4" fillId="5" borderId="24" xfId="0" applyNumberFormat="1" applyFont="1" applyFill="1" applyBorder="1" applyAlignment="1">
      <alignment horizontal="center" vertical="center"/>
    </xf>
    <xf numFmtId="0" fontId="4" fillId="5" borderId="26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Alignment="1">
      <alignment horizontal="center" vertical="center"/>
    </xf>
    <xf numFmtId="0" fontId="4" fillId="5" borderId="27" xfId="0" applyNumberFormat="1" applyFont="1" applyFill="1" applyBorder="1" applyAlignment="1">
      <alignment horizontal="center" vertical="center"/>
    </xf>
    <xf numFmtId="0" fontId="4" fillId="5" borderId="29" xfId="0" applyNumberFormat="1" applyFont="1" applyFill="1" applyBorder="1" applyAlignment="1">
      <alignment horizontal="center" vertical="center"/>
    </xf>
    <xf numFmtId="0" fontId="4" fillId="5" borderId="30" xfId="0" applyNumberFormat="1" applyFont="1" applyFill="1" applyBorder="1" applyAlignment="1">
      <alignment horizontal="center" vertical="center"/>
    </xf>
    <xf numFmtId="0" fontId="4" fillId="5" borderId="31" xfId="0" applyNumberFormat="1" applyFont="1" applyFill="1" applyBorder="1" applyAlignment="1">
      <alignment horizontal="center" vertical="center"/>
    </xf>
    <xf numFmtId="0" fontId="15" fillId="0" borderId="18" xfId="0" applyNumberFormat="1" applyFont="1" applyBorder="1" applyAlignment="1">
      <alignment horizontal="center" vertical="center" wrapText="1"/>
    </xf>
    <xf numFmtId="0" fontId="15" fillId="0" borderId="19" xfId="0" applyNumberFormat="1" applyFont="1" applyBorder="1" applyAlignment="1">
      <alignment horizontal="center" vertical="center" wrapText="1"/>
    </xf>
    <xf numFmtId="0" fontId="15" fillId="0" borderId="20" xfId="0" applyNumberFormat="1" applyFont="1" applyBorder="1" applyAlignment="1">
      <alignment horizontal="center" vertical="center" wrapText="1"/>
    </xf>
    <xf numFmtId="0" fontId="6" fillId="3" borderId="16" xfId="0" applyNumberFormat="1" applyFont="1" applyFill="1" applyBorder="1" applyAlignment="1">
      <alignment horizontal="center" vertical="center" wrapText="1"/>
    </xf>
    <xf numFmtId="0" fontId="6" fillId="3" borderId="17" xfId="0" applyNumberFormat="1" applyFont="1" applyFill="1" applyBorder="1" applyAlignment="1">
      <alignment horizontal="center" vertical="center" wrapText="1"/>
    </xf>
    <xf numFmtId="0" fontId="4" fillId="5" borderId="22" xfId="0" applyNumberFormat="1" applyFont="1" applyFill="1" applyBorder="1" applyAlignment="1">
      <alignment vertical="center" wrapText="1"/>
    </xf>
    <xf numFmtId="0" fontId="4" fillId="5" borderId="35" xfId="0" applyNumberFormat="1" applyFont="1" applyFill="1" applyBorder="1" applyAlignment="1">
      <alignment vertical="center" wrapText="1"/>
    </xf>
    <xf numFmtId="0" fontId="1" fillId="0" borderId="0" xfId="0" applyNumberFormat="1" applyFont="1"/>
    <xf numFmtId="0" fontId="2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abSelected="1" zoomScaleNormal="100" workbookViewId="0">
      <selection activeCell="B2" sqref="B2:H2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7" customWidth="1"/>
    <col min="8" max="8" width="6.28515625" customWidth="1"/>
    <col min="9" max="9" width="6.42578125" customWidth="1"/>
    <col min="10" max="10" width="6" customWidth="1"/>
    <col min="11" max="11" width="7.5703125" customWidth="1"/>
    <col min="12" max="12" width="6.7109375" customWidth="1"/>
    <col min="13" max="13" width="7" customWidth="1"/>
    <col min="14" max="14" width="7.42578125" customWidth="1"/>
    <col min="15" max="15" width="6.42578125" customWidth="1"/>
  </cols>
  <sheetData>
    <row r="1" spans="1:15" s="65" customFormat="1" ht="44.25" customHeight="1" x14ac:dyDescent="0.25">
      <c r="A1" s="73" t="s">
        <v>94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s="72" customFormat="1" ht="18" customHeight="1" x14ac:dyDescent="0.25">
      <c r="A2" s="71"/>
      <c r="B2" s="114" t="s">
        <v>95</v>
      </c>
      <c r="C2" s="114"/>
      <c r="D2" s="114"/>
      <c r="E2" s="114"/>
      <c r="F2" s="114"/>
      <c r="G2" s="114"/>
      <c r="H2" s="114"/>
      <c r="I2" s="71"/>
      <c r="J2" s="71"/>
      <c r="K2" s="71"/>
      <c r="L2" s="71"/>
      <c r="M2" s="71"/>
      <c r="N2" s="71"/>
      <c r="O2" s="71"/>
    </row>
    <row r="3" spans="1:15" s="65" customFormat="1" ht="15.75" x14ac:dyDescent="0.25">
      <c r="A3" s="66" t="s">
        <v>91</v>
      </c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s="65" customFormat="1" ht="35.25" customHeight="1" x14ac:dyDescent="0.25">
      <c r="A4" s="81" t="s">
        <v>92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s="65" customFormat="1" ht="34.5" customHeight="1" x14ac:dyDescent="0.25">
      <c r="A5" s="82" t="s">
        <v>93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5.75" customHeight="1" x14ac:dyDescent="0.25">
      <c r="A6" s="1" t="s">
        <v>0</v>
      </c>
      <c r="B6" s="1" t="s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25">
      <c r="A7" s="3" t="s">
        <v>2</v>
      </c>
      <c r="B7" s="4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" customHeight="1" x14ac:dyDescent="0.25">
      <c r="A8" s="3"/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2.25" customHeight="1" x14ac:dyDescent="0.25">
      <c r="A9" s="77" t="s">
        <v>4</v>
      </c>
      <c r="B9" s="77" t="s">
        <v>5</v>
      </c>
      <c r="C9" s="77" t="s">
        <v>6</v>
      </c>
      <c r="D9" s="74" t="s">
        <v>7</v>
      </c>
      <c r="E9" s="75"/>
      <c r="F9" s="76"/>
      <c r="G9" s="79" t="s">
        <v>8</v>
      </c>
      <c r="H9" s="74" t="s">
        <v>9</v>
      </c>
      <c r="I9" s="75"/>
      <c r="J9" s="75"/>
      <c r="K9" s="76"/>
      <c r="L9" s="74" t="s">
        <v>10</v>
      </c>
      <c r="M9" s="75"/>
      <c r="N9" s="75"/>
      <c r="O9" s="76"/>
    </row>
    <row r="10" spans="1:15" ht="15" customHeight="1" x14ac:dyDescent="0.25">
      <c r="A10" s="78"/>
      <c r="B10" s="78"/>
      <c r="C10" s="78"/>
      <c r="D10" s="5" t="s">
        <v>11</v>
      </c>
      <c r="E10" s="5" t="s">
        <v>12</v>
      </c>
      <c r="F10" s="5" t="s">
        <v>13</v>
      </c>
      <c r="G10" s="80"/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19</v>
      </c>
      <c r="N10" s="5" t="s">
        <v>20</v>
      </c>
      <c r="O10" s="5" t="s">
        <v>21</v>
      </c>
    </row>
    <row r="11" spans="1:15" ht="25.5" customHeight="1" x14ac:dyDescent="0.25">
      <c r="A11" s="6">
        <v>396</v>
      </c>
      <c r="B11" s="7" t="s">
        <v>22</v>
      </c>
      <c r="C11" s="8">
        <v>170</v>
      </c>
      <c r="D11" s="6">
        <v>12.4</v>
      </c>
      <c r="E11" s="6">
        <v>8.6999999999999993</v>
      </c>
      <c r="F11" s="6">
        <v>66.400000000000006</v>
      </c>
      <c r="G11" s="6">
        <v>394.1</v>
      </c>
      <c r="H11" s="6">
        <v>0.2</v>
      </c>
      <c r="I11" s="6">
        <v>1.9</v>
      </c>
      <c r="J11" s="6">
        <v>26.5</v>
      </c>
      <c r="K11" s="6">
        <v>4.0999999999999996</v>
      </c>
      <c r="L11" s="6">
        <v>190.9</v>
      </c>
      <c r="M11" s="6">
        <v>233.1</v>
      </c>
      <c r="N11" s="6">
        <v>56.5</v>
      </c>
      <c r="O11" s="6">
        <v>1.7</v>
      </c>
    </row>
    <row r="12" spans="1:15" ht="16.5" customHeight="1" x14ac:dyDescent="0.25">
      <c r="A12" s="6" t="s">
        <v>23</v>
      </c>
      <c r="B12" s="7" t="s">
        <v>24</v>
      </c>
      <c r="C12" s="8">
        <v>80</v>
      </c>
      <c r="D12" s="6">
        <v>0.45</v>
      </c>
      <c r="E12" s="6"/>
      <c r="F12" s="6">
        <v>57.3</v>
      </c>
      <c r="G12" s="6">
        <v>230.7</v>
      </c>
      <c r="H12" s="6"/>
      <c r="I12" s="6">
        <v>1.1000000000000001</v>
      </c>
      <c r="J12" s="6"/>
      <c r="K12" s="6">
        <v>0.34</v>
      </c>
      <c r="L12" s="6">
        <v>0.9</v>
      </c>
      <c r="M12" s="9">
        <v>14.4</v>
      </c>
      <c r="N12" s="6">
        <v>7.2</v>
      </c>
      <c r="O12" s="6">
        <v>0.34</v>
      </c>
    </row>
    <row r="13" spans="1:15" ht="22.5" customHeight="1" x14ac:dyDescent="0.25">
      <c r="A13" s="6">
        <v>377</v>
      </c>
      <c r="B13" s="7" t="s">
        <v>25</v>
      </c>
      <c r="C13" s="8">
        <v>200</v>
      </c>
      <c r="D13" s="6">
        <v>0.13</v>
      </c>
      <c r="E13" s="6">
        <v>0.02</v>
      </c>
      <c r="F13" s="6">
        <v>9.9</v>
      </c>
      <c r="G13" s="6">
        <v>29.5</v>
      </c>
      <c r="H13" s="6"/>
      <c r="I13" s="6">
        <v>2.8</v>
      </c>
      <c r="J13" s="6"/>
      <c r="K13" s="6">
        <v>0.01</v>
      </c>
      <c r="L13" s="6">
        <v>14.9</v>
      </c>
      <c r="M13" s="6">
        <v>4.3</v>
      </c>
      <c r="N13" s="6">
        <v>2.2999999999999998</v>
      </c>
      <c r="O13" s="6">
        <v>0.34</v>
      </c>
    </row>
    <row r="14" spans="1:15" ht="18.75" customHeight="1" x14ac:dyDescent="0.25">
      <c r="A14" s="6">
        <v>338</v>
      </c>
      <c r="B14" s="7" t="s">
        <v>26</v>
      </c>
      <c r="C14" s="8">
        <v>100</v>
      </c>
      <c r="D14" s="10">
        <v>0.4</v>
      </c>
      <c r="E14" s="10">
        <v>0.4</v>
      </c>
      <c r="F14" s="10">
        <v>12.3</v>
      </c>
      <c r="G14" s="10">
        <v>47</v>
      </c>
      <c r="H14" s="10">
        <v>0.02</v>
      </c>
      <c r="I14" s="10">
        <v>10</v>
      </c>
      <c r="J14" s="10" t="s">
        <v>27</v>
      </c>
      <c r="K14" s="10">
        <v>0.25</v>
      </c>
      <c r="L14" s="10">
        <v>20</v>
      </c>
      <c r="M14" s="10">
        <v>13.8</v>
      </c>
      <c r="N14" s="10">
        <v>11.3</v>
      </c>
      <c r="O14" s="6">
        <v>2.8</v>
      </c>
    </row>
    <row r="15" spans="1:15" x14ac:dyDescent="0.25">
      <c r="A15" s="6"/>
      <c r="B15" s="11" t="s">
        <v>28</v>
      </c>
      <c r="C15" s="12">
        <v>1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5" customHeight="1" x14ac:dyDescent="0.25">
      <c r="A16" s="14" t="s">
        <v>29</v>
      </c>
      <c r="B16" s="15"/>
      <c r="C16" s="14">
        <f>SUM(C11:C14)</f>
        <v>550</v>
      </c>
      <c r="D16" s="69">
        <f t="shared" ref="D16:O16" si="0">SUM(D11:D14)</f>
        <v>13.38</v>
      </c>
      <c r="E16" s="69">
        <f t="shared" si="0"/>
        <v>9.1199999999999992</v>
      </c>
      <c r="F16" s="69">
        <f t="shared" si="0"/>
        <v>145.9</v>
      </c>
      <c r="G16" s="69">
        <f t="shared" si="0"/>
        <v>701.3</v>
      </c>
      <c r="H16" s="69">
        <f t="shared" si="0"/>
        <v>0.22</v>
      </c>
      <c r="I16" s="69">
        <f t="shared" si="0"/>
        <v>15.8</v>
      </c>
      <c r="J16" s="69">
        <f t="shared" si="0"/>
        <v>26.5</v>
      </c>
      <c r="K16" s="69">
        <f t="shared" si="0"/>
        <v>4.6999999999999993</v>
      </c>
      <c r="L16" s="69">
        <f t="shared" si="0"/>
        <v>226.70000000000002</v>
      </c>
      <c r="M16" s="69">
        <f t="shared" si="0"/>
        <v>265.60000000000002</v>
      </c>
      <c r="N16" s="69">
        <f t="shared" si="0"/>
        <v>77.3</v>
      </c>
      <c r="O16" s="69">
        <f t="shared" si="0"/>
        <v>5.18</v>
      </c>
    </row>
    <row r="17" spans="1:15" ht="16.5" customHeight="1" x14ac:dyDescent="0.25">
      <c r="A17" s="16" t="s">
        <v>0</v>
      </c>
      <c r="B17" s="16" t="s">
        <v>30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.75" customHeight="1" x14ac:dyDescent="0.25">
      <c r="A18" s="17" t="s">
        <v>2</v>
      </c>
      <c r="B18" s="18" t="s">
        <v>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.75" customHeight="1" x14ac:dyDescent="0.25">
      <c r="A19" s="17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6.25" customHeight="1" x14ac:dyDescent="0.25">
      <c r="A20" s="77" t="s">
        <v>4</v>
      </c>
      <c r="B20" s="77" t="s">
        <v>5</v>
      </c>
      <c r="C20" s="77" t="s">
        <v>6</v>
      </c>
      <c r="D20" s="74" t="s">
        <v>7</v>
      </c>
      <c r="E20" s="75"/>
      <c r="F20" s="76"/>
      <c r="G20" s="79" t="s">
        <v>8</v>
      </c>
      <c r="H20" s="74" t="s">
        <v>9</v>
      </c>
      <c r="I20" s="75"/>
      <c r="J20" s="75"/>
      <c r="K20" s="76"/>
      <c r="L20" s="74" t="s">
        <v>10</v>
      </c>
      <c r="M20" s="75"/>
      <c r="N20" s="75"/>
      <c r="O20" s="76"/>
    </row>
    <row r="21" spans="1:15" ht="32.25" customHeight="1" x14ac:dyDescent="0.25">
      <c r="A21" s="78"/>
      <c r="B21" s="78"/>
      <c r="C21" s="78"/>
      <c r="D21" s="5" t="s">
        <v>11</v>
      </c>
      <c r="E21" s="5" t="s">
        <v>12</v>
      </c>
      <c r="F21" s="5" t="s">
        <v>13</v>
      </c>
      <c r="G21" s="80"/>
      <c r="H21" s="5" t="s">
        <v>14</v>
      </c>
      <c r="I21" s="5" t="s">
        <v>15</v>
      </c>
      <c r="J21" s="5" t="s">
        <v>16</v>
      </c>
      <c r="K21" s="5" t="s">
        <v>17</v>
      </c>
      <c r="L21" s="5" t="s">
        <v>18</v>
      </c>
      <c r="M21" s="5" t="s">
        <v>19</v>
      </c>
      <c r="N21" s="5" t="s">
        <v>20</v>
      </c>
      <c r="O21" s="5" t="s">
        <v>21</v>
      </c>
    </row>
    <row r="22" spans="1:15" ht="36" customHeight="1" x14ac:dyDescent="0.25">
      <c r="A22" s="19" t="s">
        <v>31</v>
      </c>
      <c r="B22" s="20" t="s">
        <v>32</v>
      </c>
      <c r="C22" s="8">
        <v>200</v>
      </c>
      <c r="D22" s="6">
        <v>35.200000000000003</v>
      </c>
      <c r="E22" s="6">
        <v>15.1</v>
      </c>
      <c r="F22" s="6">
        <v>70.400000000000006</v>
      </c>
      <c r="G22" s="6">
        <v>507.6</v>
      </c>
      <c r="H22" s="6">
        <v>7.0000000000000007E-2</v>
      </c>
      <c r="I22" s="6">
        <v>2.6</v>
      </c>
      <c r="J22" s="6">
        <v>92.8</v>
      </c>
      <c r="K22" s="6">
        <v>2</v>
      </c>
      <c r="L22" s="6">
        <v>297.2</v>
      </c>
      <c r="M22" s="9">
        <v>278.8</v>
      </c>
      <c r="N22" s="6">
        <v>39.5</v>
      </c>
      <c r="O22" s="6">
        <v>1.4</v>
      </c>
    </row>
    <row r="23" spans="1:15" ht="21" customHeight="1" x14ac:dyDescent="0.25">
      <c r="A23" s="21"/>
      <c r="B23" s="22" t="s">
        <v>33</v>
      </c>
      <c r="C23" s="8">
        <v>80</v>
      </c>
      <c r="D23" s="6">
        <v>0.45</v>
      </c>
      <c r="E23" s="6"/>
      <c r="F23" s="6">
        <v>57.3</v>
      </c>
      <c r="G23" s="6">
        <v>230.7</v>
      </c>
      <c r="H23" s="6"/>
      <c r="I23" s="6">
        <v>1.1000000000000001</v>
      </c>
      <c r="J23" s="6"/>
      <c r="K23" s="6">
        <v>0.34</v>
      </c>
      <c r="L23" s="6">
        <v>0.9</v>
      </c>
      <c r="M23" s="9">
        <v>14.4</v>
      </c>
      <c r="N23" s="6">
        <v>7.2</v>
      </c>
      <c r="O23" s="6">
        <v>0.34</v>
      </c>
    </row>
    <row r="24" spans="1:15" ht="27.75" customHeight="1" x14ac:dyDescent="0.25">
      <c r="A24" s="10">
        <v>376</v>
      </c>
      <c r="B24" s="23" t="s">
        <v>34</v>
      </c>
      <c r="C24" s="24">
        <v>200</v>
      </c>
      <c r="D24" s="25">
        <v>0.12</v>
      </c>
      <c r="E24" s="25">
        <v>0.02</v>
      </c>
      <c r="F24" s="25">
        <v>7</v>
      </c>
      <c r="G24" s="25">
        <v>28.6</v>
      </c>
      <c r="H24" s="25"/>
      <c r="I24" s="25">
        <v>1.6</v>
      </c>
      <c r="J24" s="25"/>
      <c r="K24" s="25">
        <v>0.01</v>
      </c>
      <c r="L24" s="25">
        <v>15.3</v>
      </c>
      <c r="M24" s="25">
        <v>4.4000000000000004</v>
      </c>
      <c r="N24" s="25">
        <v>2.4</v>
      </c>
      <c r="O24" s="25">
        <v>0.4</v>
      </c>
    </row>
    <row r="25" spans="1:15" ht="15.75" x14ac:dyDescent="0.25">
      <c r="A25" s="6" t="s">
        <v>23</v>
      </c>
      <c r="B25" s="7" t="s">
        <v>35</v>
      </c>
      <c r="C25" s="8">
        <v>70</v>
      </c>
      <c r="D25" s="6">
        <v>5.2</v>
      </c>
      <c r="E25" s="6">
        <v>1.96</v>
      </c>
      <c r="F25" s="6">
        <v>36.159999999999997</v>
      </c>
      <c r="G25" s="6">
        <v>200.2</v>
      </c>
      <c r="H25" s="6">
        <v>0.7</v>
      </c>
      <c r="I25" s="6" t="s">
        <v>27</v>
      </c>
      <c r="J25" s="6" t="s">
        <v>27</v>
      </c>
      <c r="K25" s="6">
        <v>0.6</v>
      </c>
      <c r="L25" s="6">
        <v>11.3</v>
      </c>
      <c r="M25" s="6">
        <v>60.9</v>
      </c>
      <c r="N25" s="6">
        <v>53</v>
      </c>
      <c r="O25" s="6">
        <v>0.8</v>
      </c>
    </row>
    <row r="26" spans="1:15" ht="15.75" x14ac:dyDescent="0.25">
      <c r="A26" s="6"/>
      <c r="B26" s="7" t="s">
        <v>28</v>
      </c>
      <c r="C26" s="26">
        <v>1</v>
      </c>
      <c r="D26" s="2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21" customHeight="1" x14ac:dyDescent="0.25">
      <c r="A27" s="14" t="s">
        <v>29</v>
      </c>
      <c r="B27" s="15"/>
      <c r="C27" s="14">
        <f>SUM(C22:C25)</f>
        <v>550</v>
      </c>
      <c r="D27" s="69">
        <f t="shared" ref="D27:O27" si="1">SUM(D22:D25)</f>
        <v>40.970000000000006</v>
      </c>
      <c r="E27" s="69">
        <f t="shared" si="1"/>
        <v>17.079999999999998</v>
      </c>
      <c r="F27" s="69">
        <f t="shared" si="1"/>
        <v>170.85999999999999</v>
      </c>
      <c r="G27" s="69">
        <f t="shared" si="1"/>
        <v>967.09999999999991</v>
      </c>
      <c r="H27" s="69">
        <f t="shared" si="1"/>
        <v>0.77</v>
      </c>
      <c r="I27" s="69">
        <f t="shared" si="1"/>
        <v>5.3000000000000007</v>
      </c>
      <c r="J27" s="69">
        <f t="shared" si="1"/>
        <v>92.8</v>
      </c>
      <c r="K27" s="69">
        <f t="shared" si="1"/>
        <v>2.9499999999999997</v>
      </c>
      <c r="L27" s="69">
        <f t="shared" si="1"/>
        <v>324.7</v>
      </c>
      <c r="M27" s="69">
        <f t="shared" si="1"/>
        <v>358.49999999999994</v>
      </c>
      <c r="N27" s="69">
        <f t="shared" si="1"/>
        <v>102.1</v>
      </c>
      <c r="O27" s="69">
        <f t="shared" si="1"/>
        <v>2.9400000000000004</v>
      </c>
    </row>
    <row r="28" spans="1:15" ht="41.25" customHeight="1" x14ac:dyDescent="0.25">
      <c r="A28" s="16" t="s">
        <v>36</v>
      </c>
      <c r="B28" s="16" t="s">
        <v>37</v>
      </c>
    </row>
    <row r="29" spans="1:15" ht="21" customHeight="1" x14ac:dyDescent="0.25">
      <c r="A29" s="16" t="s">
        <v>2</v>
      </c>
      <c r="B29" s="16" t="s">
        <v>3</v>
      </c>
    </row>
    <row r="30" spans="1:15" ht="15.75" customHeight="1" x14ac:dyDescent="0.25">
      <c r="A30" s="83" t="s">
        <v>4</v>
      </c>
      <c r="B30" s="83" t="s">
        <v>5</v>
      </c>
      <c r="C30" s="83" t="s">
        <v>6</v>
      </c>
      <c r="D30" s="83" t="s">
        <v>7</v>
      </c>
      <c r="E30" s="75"/>
      <c r="F30" s="76"/>
      <c r="G30" s="84" t="s">
        <v>8</v>
      </c>
      <c r="H30" s="83" t="s">
        <v>9</v>
      </c>
      <c r="I30" s="75"/>
      <c r="J30" s="75"/>
      <c r="K30" s="76"/>
      <c r="L30" s="83" t="s">
        <v>10</v>
      </c>
      <c r="M30" s="75"/>
      <c r="N30" s="75"/>
      <c r="O30" s="76"/>
    </row>
    <row r="31" spans="1:15" ht="30.75" customHeight="1" x14ac:dyDescent="0.25">
      <c r="A31" s="78"/>
      <c r="B31" s="78"/>
      <c r="C31" s="78"/>
      <c r="D31" s="5" t="s">
        <v>11</v>
      </c>
      <c r="E31" s="5" t="s">
        <v>12</v>
      </c>
      <c r="F31" s="5" t="s">
        <v>13</v>
      </c>
      <c r="G31" s="80"/>
      <c r="H31" s="5" t="s">
        <v>14</v>
      </c>
      <c r="I31" s="5" t="s">
        <v>15</v>
      </c>
      <c r="J31" s="5" t="s">
        <v>16</v>
      </c>
      <c r="K31" s="5" t="s">
        <v>17</v>
      </c>
      <c r="L31" s="5" t="s">
        <v>18</v>
      </c>
      <c r="M31" s="5" t="s">
        <v>19</v>
      </c>
      <c r="N31" s="5" t="s">
        <v>20</v>
      </c>
      <c r="O31" s="5" t="s">
        <v>21</v>
      </c>
    </row>
    <row r="32" spans="1:15" ht="27" customHeight="1" x14ac:dyDescent="0.25">
      <c r="A32" s="28">
        <v>210</v>
      </c>
      <c r="B32" s="29" t="s">
        <v>38</v>
      </c>
      <c r="C32" s="30">
        <v>220</v>
      </c>
      <c r="D32" s="10">
        <v>20.399999999999999</v>
      </c>
      <c r="E32" s="10">
        <v>36.4</v>
      </c>
      <c r="F32" s="10">
        <v>3.9</v>
      </c>
      <c r="G32" s="31">
        <v>424.8</v>
      </c>
      <c r="H32" s="10">
        <v>0.11</v>
      </c>
      <c r="I32" s="10" t="s">
        <v>39</v>
      </c>
      <c r="J32" s="10">
        <v>379.3</v>
      </c>
      <c r="K32" s="10">
        <v>0.86</v>
      </c>
      <c r="L32" s="10">
        <v>151.19999999999999</v>
      </c>
      <c r="M32" s="10">
        <v>330</v>
      </c>
      <c r="N32" s="10">
        <v>23.7</v>
      </c>
      <c r="O32" s="10">
        <v>3.9</v>
      </c>
    </row>
    <row r="33" spans="1:15" ht="18.75" customHeight="1" x14ac:dyDescent="0.25">
      <c r="A33" s="10" t="s">
        <v>23</v>
      </c>
      <c r="B33" s="23" t="s">
        <v>40</v>
      </c>
      <c r="C33" s="24">
        <v>50</v>
      </c>
      <c r="D33" s="10">
        <v>2.1</v>
      </c>
      <c r="E33" s="10">
        <v>0.16</v>
      </c>
      <c r="F33" s="10">
        <v>6.1</v>
      </c>
      <c r="G33" s="10">
        <v>35</v>
      </c>
      <c r="H33" s="10"/>
      <c r="I33" s="10">
        <v>4.9000000000000004</v>
      </c>
      <c r="J33" s="10">
        <v>13.5</v>
      </c>
      <c r="K33" s="10"/>
      <c r="L33" s="10">
        <v>18</v>
      </c>
      <c r="M33" s="10">
        <v>33.5</v>
      </c>
      <c r="N33" s="10">
        <v>8.5</v>
      </c>
      <c r="O33" s="10">
        <v>0.5</v>
      </c>
    </row>
    <row r="34" spans="1:15" ht="24" customHeight="1" x14ac:dyDescent="0.25">
      <c r="A34" s="6">
        <v>377</v>
      </c>
      <c r="B34" s="7" t="s">
        <v>25</v>
      </c>
      <c r="C34" s="8">
        <v>200</v>
      </c>
      <c r="D34" s="6">
        <v>0.13</v>
      </c>
      <c r="E34" s="6">
        <v>0.02</v>
      </c>
      <c r="F34" s="6">
        <v>9.9</v>
      </c>
      <c r="G34" s="6">
        <v>29.5</v>
      </c>
      <c r="H34" s="6"/>
      <c r="I34" s="6">
        <v>2.8</v>
      </c>
      <c r="J34" s="6"/>
      <c r="K34" s="6">
        <v>0.01</v>
      </c>
      <c r="L34" s="6">
        <v>14.9</v>
      </c>
      <c r="M34" s="6">
        <v>4.3</v>
      </c>
      <c r="N34" s="6">
        <v>2.2999999999999998</v>
      </c>
      <c r="O34" s="6">
        <v>0.34</v>
      </c>
    </row>
    <row r="35" spans="1:15" ht="15.75" customHeight="1" x14ac:dyDescent="0.25">
      <c r="A35" s="10" t="s">
        <v>23</v>
      </c>
      <c r="B35" s="7" t="s">
        <v>35</v>
      </c>
      <c r="C35" s="8">
        <v>40</v>
      </c>
      <c r="D35" s="6">
        <v>3.16</v>
      </c>
      <c r="E35" s="6">
        <v>0.4</v>
      </c>
      <c r="F35" s="6">
        <v>19.32</v>
      </c>
      <c r="G35" s="6">
        <v>93.52</v>
      </c>
      <c r="H35" s="6">
        <v>0.04</v>
      </c>
      <c r="I35" s="6"/>
      <c r="J35" s="6"/>
      <c r="K35" s="6">
        <v>0.52</v>
      </c>
      <c r="L35" s="6">
        <v>8.1199999999999992</v>
      </c>
      <c r="M35" s="6">
        <v>34.799999999999997</v>
      </c>
      <c r="N35" s="6">
        <v>12.12</v>
      </c>
      <c r="O35" s="6">
        <v>0.44</v>
      </c>
    </row>
    <row r="36" spans="1:15" ht="15.75" customHeight="1" x14ac:dyDescent="0.25">
      <c r="A36" s="10" t="s">
        <v>23</v>
      </c>
      <c r="B36" s="7" t="s">
        <v>89</v>
      </c>
      <c r="C36" s="8">
        <v>40</v>
      </c>
      <c r="D36" s="6">
        <v>0.18</v>
      </c>
      <c r="E36" s="6">
        <v>0.6</v>
      </c>
      <c r="F36" s="6">
        <v>10.4</v>
      </c>
      <c r="G36" s="6">
        <v>56</v>
      </c>
      <c r="H36" s="6">
        <v>0.02</v>
      </c>
      <c r="I36" s="6"/>
      <c r="J36" s="6"/>
      <c r="K36" s="6">
        <v>0.48</v>
      </c>
      <c r="L36" s="6">
        <v>12.2</v>
      </c>
      <c r="M36" s="6">
        <v>56.6</v>
      </c>
      <c r="N36" s="6">
        <v>12.12</v>
      </c>
      <c r="O36" s="6">
        <v>0.16</v>
      </c>
    </row>
    <row r="37" spans="1:15" ht="21" customHeight="1" x14ac:dyDescent="0.25">
      <c r="A37" s="6" t="s">
        <v>23</v>
      </c>
      <c r="B37" s="7" t="s">
        <v>28</v>
      </c>
      <c r="C37" s="8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15" customHeight="1" x14ac:dyDescent="0.25">
      <c r="A38" s="90" t="s">
        <v>42</v>
      </c>
      <c r="B38" s="91"/>
      <c r="C38" s="14">
        <f>SUM(C32:C36)</f>
        <v>550</v>
      </c>
      <c r="D38" s="69">
        <f t="shared" ref="D38:O38" si="2">SUM(D32:D36)</f>
        <v>25.97</v>
      </c>
      <c r="E38" s="69">
        <f t="shared" si="2"/>
        <v>37.58</v>
      </c>
      <c r="F38" s="69">
        <f t="shared" si="2"/>
        <v>49.62</v>
      </c>
      <c r="G38" s="69">
        <f t="shared" si="2"/>
        <v>638.82000000000005</v>
      </c>
      <c r="H38" s="69">
        <f t="shared" si="2"/>
        <v>0.16999999999999998</v>
      </c>
      <c r="I38" s="69">
        <f t="shared" si="2"/>
        <v>7.7</v>
      </c>
      <c r="J38" s="69">
        <f t="shared" si="2"/>
        <v>392.8</v>
      </c>
      <c r="K38" s="69">
        <f t="shared" si="2"/>
        <v>1.87</v>
      </c>
      <c r="L38" s="69">
        <f t="shared" si="2"/>
        <v>204.42</v>
      </c>
      <c r="M38" s="69">
        <f t="shared" si="2"/>
        <v>459.20000000000005</v>
      </c>
      <c r="N38" s="69">
        <f t="shared" si="2"/>
        <v>58.739999999999995</v>
      </c>
      <c r="O38" s="69">
        <f t="shared" si="2"/>
        <v>5.3400000000000007</v>
      </c>
    </row>
    <row r="39" spans="1:15" ht="36" customHeight="1" x14ac:dyDescent="0.25">
      <c r="A39" s="16" t="s">
        <v>0</v>
      </c>
      <c r="B39" s="16" t="s">
        <v>43</v>
      </c>
    </row>
    <row r="40" spans="1:15" ht="23.25" customHeight="1" x14ac:dyDescent="0.25">
      <c r="A40" s="87" t="s">
        <v>2</v>
      </c>
      <c r="B40" s="88" t="s">
        <v>3</v>
      </c>
    </row>
    <row r="41" spans="1:15" hidden="1" x14ac:dyDescent="0.25">
      <c r="A41" s="87"/>
      <c r="B41" s="88"/>
    </row>
    <row r="42" spans="1:15" x14ac:dyDescent="0.25">
      <c r="A42" s="83" t="s">
        <v>4</v>
      </c>
      <c r="B42" s="83" t="s">
        <v>5</v>
      </c>
      <c r="C42" s="83" t="s">
        <v>6</v>
      </c>
      <c r="D42" s="83" t="s">
        <v>7</v>
      </c>
      <c r="E42" s="75"/>
      <c r="F42" s="76"/>
      <c r="G42" s="84" t="s">
        <v>8</v>
      </c>
      <c r="H42" s="83" t="s">
        <v>9</v>
      </c>
      <c r="I42" s="75"/>
      <c r="J42" s="75"/>
      <c r="K42" s="76"/>
      <c r="L42" s="83" t="s">
        <v>10</v>
      </c>
      <c r="M42" s="75"/>
      <c r="N42" s="75"/>
      <c r="O42" s="76"/>
    </row>
    <row r="43" spans="1:15" ht="34.5" customHeight="1" x14ac:dyDescent="0.25">
      <c r="A43" s="78"/>
      <c r="B43" s="78"/>
      <c r="C43" s="78"/>
      <c r="D43" s="5" t="s">
        <v>11</v>
      </c>
      <c r="E43" s="5" t="s">
        <v>12</v>
      </c>
      <c r="F43" s="5" t="s">
        <v>13</v>
      </c>
      <c r="G43" s="80"/>
      <c r="H43" s="5" t="s">
        <v>14</v>
      </c>
      <c r="I43" s="5" t="s">
        <v>15</v>
      </c>
      <c r="J43" s="5" t="s">
        <v>16</v>
      </c>
      <c r="K43" s="5" t="s">
        <v>17</v>
      </c>
      <c r="L43" s="5" t="s">
        <v>18</v>
      </c>
      <c r="M43" s="5" t="s">
        <v>19</v>
      </c>
      <c r="N43" s="5" t="s">
        <v>20</v>
      </c>
      <c r="O43" s="5" t="s">
        <v>21</v>
      </c>
    </row>
    <row r="44" spans="1:15" ht="33.75" customHeight="1" x14ac:dyDescent="0.25">
      <c r="A44" s="10">
        <v>204</v>
      </c>
      <c r="B44" s="7" t="s">
        <v>44</v>
      </c>
      <c r="C44" s="8">
        <v>190</v>
      </c>
      <c r="D44" s="6">
        <v>6.8</v>
      </c>
      <c r="E44" s="6">
        <v>18.100000000000001</v>
      </c>
      <c r="F44" s="6">
        <v>38.4</v>
      </c>
      <c r="G44" s="6">
        <v>255.8</v>
      </c>
      <c r="H44" s="6">
        <v>7.0000000000000007E-2</v>
      </c>
      <c r="I44" s="6">
        <v>0</v>
      </c>
      <c r="J44" s="6">
        <v>36.200000000000003</v>
      </c>
      <c r="K44" s="6">
        <v>0.95</v>
      </c>
      <c r="L44" s="6">
        <v>15.4</v>
      </c>
      <c r="M44" s="6">
        <v>47.6</v>
      </c>
      <c r="N44" s="6">
        <v>10.4</v>
      </c>
      <c r="O44" s="6">
        <v>1</v>
      </c>
    </row>
    <row r="45" spans="1:15" ht="22.5" customHeight="1" x14ac:dyDescent="0.25">
      <c r="A45" s="10"/>
      <c r="B45" s="7" t="s">
        <v>45</v>
      </c>
      <c r="C45" s="26">
        <v>10</v>
      </c>
      <c r="D45" s="27">
        <v>2.3199999999999998</v>
      </c>
      <c r="E45" s="6">
        <v>2.95</v>
      </c>
      <c r="F45" s="6" t="s">
        <v>41</v>
      </c>
      <c r="G45" s="6">
        <v>36</v>
      </c>
      <c r="H45" s="6">
        <v>6.0000000000000001E-3</v>
      </c>
      <c r="I45" s="6">
        <v>0.08</v>
      </c>
      <c r="J45" s="6">
        <v>26</v>
      </c>
      <c r="K45" s="6">
        <v>0.05</v>
      </c>
      <c r="L45" s="6">
        <v>88</v>
      </c>
      <c r="M45" s="6">
        <v>50</v>
      </c>
      <c r="N45" s="6">
        <v>3.5</v>
      </c>
      <c r="O45" s="6">
        <v>0.1</v>
      </c>
    </row>
    <row r="46" spans="1:15" ht="27.75" customHeight="1" x14ac:dyDescent="0.25">
      <c r="A46" s="10">
        <v>376</v>
      </c>
      <c r="B46" s="7" t="s">
        <v>34</v>
      </c>
      <c r="C46" s="8">
        <v>200</v>
      </c>
      <c r="D46" s="10">
        <v>0.12</v>
      </c>
      <c r="E46" s="10">
        <v>0.02</v>
      </c>
      <c r="F46" s="10">
        <v>7</v>
      </c>
      <c r="G46" s="10">
        <v>28.6</v>
      </c>
      <c r="H46" s="10"/>
      <c r="I46" s="10">
        <v>1.6</v>
      </c>
      <c r="J46" s="10"/>
      <c r="K46" s="10">
        <v>0.01</v>
      </c>
      <c r="L46" s="10">
        <v>15.3</v>
      </c>
      <c r="M46" s="10">
        <v>4.4000000000000004</v>
      </c>
      <c r="N46" s="10">
        <v>2.4</v>
      </c>
      <c r="O46" s="10">
        <v>0.4</v>
      </c>
    </row>
    <row r="47" spans="1:15" ht="19.5" customHeight="1" x14ac:dyDescent="0.25">
      <c r="A47" s="6" t="s">
        <v>23</v>
      </c>
      <c r="B47" s="7" t="s">
        <v>35</v>
      </c>
      <c r="C47" s="8">
        <v>70</v>
      </c>
      <c r="D47" s="6">
        <v>5.2</v>
      </c>
      <c r="E47" s="6">
        <v>1.96</v>
      </c>
      <c r="F47" s="6">
        <v>36.159999999999997</v>
      </c>
      <c r="G47" s="6">
        <v>200.2</v>
      </c>
      <c r="H47" s="6">
        <v>0.7</v>
      </c>
      <c r="I47" s="6" t="s">
        <v>27</v>
      </c>
      <c r="J47" s="6" t="s">
        <v>27</v>
      </c>
      <c r="K47" s="6">
        <v>0.6</v>
      </c>
      <c r="L47" s="6">
        <v>11.3</v>
      </c>
      <c r="M47" s="6">
        <v>60.9</v>
      </c>
      <c r="N47" s="6">
        <v>53</v>
      </c>
      <c r="O47" s="6">
        <v>0.8</v>
      </c>
    </row>
    <row r="48" spans="1:15" ht="24" customHeight="1" x14ac:dyDescent="0.25">
      <c r="A48" s="6">
        <v>338</v>
      </c>
      <c r="B48" s="7" t="s">
        <v>26</v>
      </c>
      <c r="C48" s="8">
        <v>100</v>
      </c>
      <c r="D48" s="10">
        <v>0.4</v>
      </c>
      <c r="E48" s="10">
        <v>0.4</v>
      </c>
      <c r="F48" s="10">
        <v>12.3</v>
      </c>
      <c r="G48" s="10">
        <v>47</v>
      </c>
      <c r="H48" s="10">
        <v>0.02</v>
      </c>
      <c r="I48" s="10">
        <v>10</v>
      </c>
      <c r="J48" s="10" t="s">
        <v>27</v>
      </c>
      <c r="K48" s="10">
        <v>0.25</v>
      </c>
      <c r="L48" s="10">
        <v>20</v>
      </c>
      <c r="M48" s="10">
        <v>13.8</v>
      </c>
      <c r="N48" s="10">
        <v>11.3</v>
      </c>
      <c r="O48" s="6">
        <v>2.8</v>
      </c>
    </row>
    <row r="49" spans="1:15" x14ac:dyDescent="0.25">
      <c r="A49" s="6"/>
      <c r="B49" s="11" t="s">
        <v>28</v>
      </c>
      <c r="C49" s="12">
        <v>1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ht="15" customHeight="1" x14ac:dyDescent="0.25">
      <c r="A50" s="85" t="s">
        <v>46</v>
      </c>
      <c r="B50" s="86"/>
      <c r="C50" s="14">
        <f>SUM(C44:C48)</f>
        <v>570</v>
      </c>
      <c r="D50" s="69">
        <f t="shared" ref="D50:O50" si="3">SUM(D44:D48)</f>
        <v>14.839999999999998</v>
      </c>
      <c r="E50" s="69">
        <f t="shared" si="3"/>
        <v>23.43</v>
      </c>
      <c r="F50" s="69">
        <f t="shared" si="3"/>
        <v>93.86</v>
      </c>
      <c r="G50" s="69">
        <f t="shared" si="3"/>
        <v>567.6</v>
      </c>
      <c r="H50" s="69">
        <f t="shared" si="3"/>
        <v>0.79600000000000004</v>
      </c>
      <c r="I50" s="69">
        <f t="shared" si="3"/>
        <v>11.68</v>
      </c>
      <c r="J50" s="69">
        <f t="shared" si="3"/>
        <v>62.2</v>
      </c>
      <c r="K50" s="69">
        <f t="shared" si="3"/>
        <v>1.8599999999999999</v>
      </c>
      <c r="L50" s="69">
        <f t="shared" si="3"/>
        <v>150</v>
      </c>
      <c r="M50" s="69">
        <f t="shared" si="3"/>
        <v>176.70000000000002</v>
      </c>
      <c r="N50" s="69">
        <f t="shared" si="3"/>
        <v>80.599999999999994</v>
      </c>
      <c r="O50" s="69">
        <f t="shared" si="3"/>
        <v>5.0999999999999996</v>
      </c>
    </row>
    <row r="51" spans="1:15" ht="36.75" customHeight="1" x14ac:dyDescent="0.25">
      <c r="A51" s="16" t="s">
        <v>0</v>
      </c>
      <c r="B51" s="16" t="s">
        <v>47</v>
      </c>
    </row>
    <row r="52" spans="1:15" x14ac:dyDescent="0.25">
      <c r="A52" s="87" t="s">
        <v>2</v>
      </c>
      <c r="B52" s="88" t="s">
        <v>3</v>
      </c>
    </row>
    <row r="53" spans="1:15" ht="16.5" customHeight="1" x14ac:dyDescent="0.25">
      <c r="A53" s="87"/>
      <c r="B53" s="88"/>
    </row>
    <row r="54" spans="1:15" x14ac:dyDescent="0.25">
      <c r="A54" s="77" t="s">
        <v>4</v>
      </c>
      <c r="B54" s="77" t="s">
        <v>5</v>
      </c>
      <c r="C54" s="77" t="s">
        <v>6</v>
      </c>
      <c r="D54" s="83" t="s">
        <v>7</v>
      </c>
      <c r="E54" s="75"/>
      <c r="F54" s="76"/>
      <c r="G54" s="84" t="s">
        <v>8</v>
      </c>
      <c r="H54" s="83" t="s">
        <v>9</v>
      </c>
      <c r="I54" s="75"/>
      <c r="J54" s="75"/>
      <c r="K54" s="76"/>
      <c r="L54" s="83" t="s">
        <v>10</v>
      </c>
      <c r="M54" s="75"/>
      <c r="N54" s="75"/>
      <c r="O54" s="76"/>
    </row>
    <row r="55" spans="1:15" ht="33.75" customHeight="1" x14ac:dyDescent="0.25">
      <c r="A55" s="89"/>
      <c r="B55" s="89"/>
      <c r="C55" s="89"/>
      <c r="D55" s="5" t="s">
        <v>11</v>
      </c>
      <c r="E55" s="5" t="s">
        <v>12</v>
      </c>
      <c r="F55" s="5" t="s">
        <v>13</v>
      </c>
      <c r="G55" s="80"/>
      <c r="H55" s="5" t="s">
        <v>14</v>
      </c>
      <c r="I55" s="5" t="s">
        <v>15</v>
      </c>
      <c r="J55" s="5" t="s">
        <v>16</v>
      </c>
      <c r="K55" s="5" t="s">
        <v>17</v>
      </c>
      <c r="L55" s="5" t="s">
        <v>18</v>
      </c>
      <c r="M55" s="5" t="s">
        <v>19</v>
      </c>
      <c r="N55" s="5" t="s">
        <v>20</v>
      </c>
      <c r="O55" s="5" t="s">
        <v>21</v>
      </c>
    </row>
    <row r="56" spans="1:15" ht="43.5" customHeight="1" x14ac:dyDescent="0.25">
      <c r="A56" s="6">
        <v>175</v>
      </c>
      <c r="B56" s="7" t="s">
        <v>48</v>
      </c>
      <c r="C56" s="8">
        <v>280</v>
      </c>
      <c r="D56" s="6">
        <v>7.7</v>
      </c>
      <c r="E56" s="6">
        <v>14.2</v>
      </c>
      <c r="F56" s="6">
        <v>55.3</v>
      </c>
      <c r="G56" s="6">
        <v>381.8</v>
      </c>
      <c r="H56" s="6">
        <v>0.1</v>
      </c>
      <c r="I56" s="6">
        <v>1.2</v>
      </c>
      <c r="J56" s="6">
        <v>69.8</v>
      </c>
      <c r="K56" s="6">
        <v>0.2</v>
      </c>
      <c r="L56" s="6">
        <v>169.8</v>
      </c>
      <c r="M56" s="6">
        <v>199.36</v>
      </c>
      <c r="N56" s="6">
        <v>47.4</v>
      </c>
      <c r="O56" s="6">
        <v>1</v>
      </c>
    </row>
    <row r="57" spans="1:15" ht="23.25" customHeight="1" x14ac:dyDescent="0.25">
      <c r="A57" s="6">
        <v>382</v>
      </c>
      <c r="B57" s="7" t="s">
        <v>49</v>
      </c>
      <c r="C57" s="8">
        <v>200</v>
      </c>
      <c r="D57" s="10">
        <v>6.5</v>
      </c>
      <c r="E57" s="10">
        <v>1.3</v>
      </c>
      <c r="F57" s="10">
        <v>19</v>
      </c>
      <c r="G57" s="10">
        <v>94.7</v>
      </c>
      <c r="H57" s="10">
        <v>0.05</v>
      </c>
      <c r="I57" s="10">
        <v>1.2</v>
      </c>
      <c r="J57" s="10">
        <v>21.96</v>
      </c>
      <c r="K57" s="10" t="s">
        <v>39</v>
      </c>
      <c r="L57" s="10">
        <v>119.9</v>
      </c>
      <c r="M57" s="10">
        <v>112.1</v>
      </c>
      <c r="N57" s="10">
        <v>23</v>
      </c>
      <c r="O57" s="10">
        <v>1.8</v>
      </c>
    </row>
    <row r="58" spans="1:15" ht="17.25" customHeight="1" x14ac:dyDescent="0.25">
      <c r="A58" s="6" t="s">
        <v>23</v>
      </c>
      <c r="B58" s="7" t="s">
        <v>35</v>
      </c>
      <c r="C58" s="8">
        <v>70</v>
      </c>
      <c r="D58" s="6">
        <v>5.2</v>
      </c>
      <c r="E58" s="6">
        <v>1.96</v>
      </c>
      <c r="F58" s="6">
        <v>36.159999999999997</v>
      </c>
      <c r="G58" s="6">
        <v>200.2</v>
      </c>
      <c r="H58" s="6">
        <v>0.7</v>
      </c>
      <c r="I58" s="6" t="s">
        <v>27</v>
      </c>
      <c r="J58" s="6" t="s">
        <v>27</v>
      </c>
      <c r="K58" s="6">
        <v>0.6</v>
      </c>
      <c r="L58" s="6">
        <v>11.3</v>
      </c>
      <c r="M58" s="6">
        <v>60.9</v>
      </c>
      <c r="N58" s="6">
        <v>53</v>
      </c>
      <c r="O58" s="6">
        <v>0.8</v>
      </c>
    </row>
    <row r="59" spans="1:15" ht="17.25" customHeight="1" x14ac:dyDescent="0.25">
      <c r="A59" s="6"/>
      <c r="B59" s="11" t="s">
        <v>28</v>
      </c>
      <c r="C59" s="12"/>
      <c r="D59" s="10"/>
      <c r="E59" s="10"/>
      <c r="F59" s="10"/>
      <c r="G59" s="10"/>
      <c r="H59" s="13"/>
      <c r="I59" s="13"/>
      <c r="J59" s="13"/>
      <c r="K59" s="13"/>
      <c r="L59" s="13"/>
      <c r="M59" s="13"/>
      <c r="N59" s="13"/>
      <c r="O59" s="13"/>
    </row>
    <row r="60" spans="1:15" ht="15" customHeight="1" x14ac:dyDescent="0.25">
      <c r="A60" s="90" t="s">
        <v>50</v>
      </c>
      <c r="B60" s="91"/>
      <c r="C60" s="14">
        <f>SUM(C56:C58)</f>
        <v>550</v>
      </c>
      <c r="D60" s="69">
        <f t="shared" ref="D60:O60" si="4">SUM(D56:D58)</f>
        <v>19.399999999999999</v>
      </c>
      <c r="E60" s="69">
        <f t="shared" si="4"/>
        <v>17.46</v>
      </c>
      <c r="F60" s="69">
        <f t="shared" si="4"/>
        <v>110.46</v>
      </c>
      <c r="G60" s="69">
        <f t="shared" si="4"/>
        <v>676.7</v>
      </c>
      <c r="H60" s="69">
        <f t="shared" si="4"/>
        <v>0.85</v>
      </c>
      <c r="I60" s="69">
        <f t="shared" si="4"/>
        <v>2.4</v>
      </c>
      <c r="J60" s="69">
        <f t="shared" si="4"/>
        <v>91.759999999999991</v>
      </c>
      <c r="K60" s="69">
        <f t="shared" si="4"/>
        <v>0.8</v>
      </c>
      <c r="L60" s="69">
        <f t="shared" si="4"/>
        <v>301.00000000000006</v>
      </c>
      <c r="M60" s="69">
        <f t="shared" si="4"/>
        <v>372.36</v>
      </c>
      <c r="N60" s="69">
        <f t="shared" si="4"/>
        <v>123.4</v>
      </c>
      <c r="O60" s="69">
        <f t="shared" si="4"/>
        <v>3.5999999999999996</v>
      </c>
    </row>
    <row r="61" spans="1:15" ht="36" customHeight="1" x14ac:dyDescent="0.25">
      <c r="A61" s="16" t="s">
        <v>0</v>
      </c>
      <c r="B61" s="16" t="s">
        <v>51</v>
      </c>
    </row>
    <row r="62" spans="1:15" ht="19.5" customHeight="1" x14ac:dyDescent="0.25">
      <c r="A62" s="87" t="s">
        <v>2</v>
      </c>
      <c r="B62" s="88" t="s">
        <v>52</v>
      </c>
    </row>
    <row r="63" spans="1:15" ht="12.75" customHeight="1" x14ac:dyDescent="0.25">
      <c r="A63" s="87"/>
      <c r="B63" s="88"/>
    </row>
    <row r="64" spans="1:15" ht="16.5" customHeight="1" x14ac:dyDescent="0.25">
      <c r="A64" s="77" t="s">
        <v>4</v>
      </c>
      <c r="B64" s="77" t="s">
        <v>5</v>
      </c>
      <c r="C64" s="77" t="s">
        <v>6</v>
      </c>
      <c r="D64" s="83" t="s">
        <v>7</v>
      </c>
      <c r="E64" s="75"/>
      <c r="F64" s="76"/>
      <c r="G64" s="84" t="s">
        <v>8</v>
      </c>
      <c r="H64" s="83" t="s">
        <v>9</v>
      </c>
      <c r="I64" s="75"/>
      <c r="J64" s="75"/>
      <c r="K64" s="76"/>
      <c r="L64" s="83" t="s">
        <v>10</v>
      </c>
      <c r="M64" s="75"/>
      <c r="N64" s="75"/>
      <c r="O64" s="76"/>
    </row>
    <row r="65" spans="1:15" ht="31.5" customHeight="1" x14ac:dyDescent="0.25">
      <c r="A65" s="89"/>
      <c r="B65" s="89"/>
      <c r="C65" s="89"/>
      <c r="D65" s="5" t="s">
        <v>11</v>
      </c>
      <c r="E65" s="5" t="s">
        <v>12</v>
      </c>
      <c r="F65" s="5" t="s">
        <v>13</v>
      </c>
      <c r="G65" s="80"/>
      <c r="H65" s="5" t="s">
        <v>14</v>
      </c>
      <c r="I65" s="5" t="s">
        <v>15</v>
      </c>
      <c r="J65" s="5" t="s">
        <v>16</v>
      </c>
      <c r="K65" s="5" t="s">
        <v>17</v>
      </c>
      <c r="L65" s="5" t="s">
        <v>18</v>
      </c>
      <c r="M65" s="5" t="s">
        <v>19</v>
      </c>
      <c r="N65" s="5" t="s">
        <v>20</v>
      </c>
      <c r="O65" s="5" t="s">
        <v>21</v>
      </c>
    </row>
    <row r="66" spans="1:15" ht="16.5" customHeight="1" x14ac:dyDescent="0.25">
      <c r="A66" s="32">
        <v>401</v>
      </c>
      <c r="B66" s="33" t="s">
        <v>53</v>
      </c>
      <c r="C66" s="8">
        <v>170</v>
      </c>
      <c r="D66" s="10">
        <v>13</v>
      </c>
      <c r="E66" s="10">
        <v>13</v>
      </c>
      <c r="F66" s="10">
        <v>69.7</v>
      </c>
      <c r="G66" s="10">
        <v>450.5</v>
      </c>
      <c r="H66" s="10">
        <v>0.3</v>
      </c>
      <c r="I66" s="10">
        <v>0.6</v>
      </c>
      <c r="J66" s="10">
        <v>31.2</v>
      </c>
      <c r="K66" s="10">
        <v>6</v>
      </c>
      <c r="L66" s="10">
        <v>142.5</v>
      </c>
      <c r="M66" s="10">
        <v>210</v>
      </c>
      <c r="N66" s="10">
        <v>55.4</v>
      </c>
      <c r="O66" s="10">
        <v>2.4</v>
      </c>
    </row>
    <row r="67" spans="1:15" ht="19.350000000000001" customHeight="1" x14ac:dyDescent="0.25">
      <c r="A67" s="34"/>
      <c r="B67" s="35" t="s">
        <v>33</v>
      </c>
      <c r="C67" s="8">
        <v>80</v>
      </c>
      <c r="D67" s="6">
        <v>0.45</v>
      </c>
      <c r="E67" s="6"/>
      <c r="F67" s="6">
        <v>57.3</v>
      </c>
      <c r="G67" s="6">
        <v>230.7</v>
      </c>
      <c r="H67" s="6"/>
      <c r="I67" s="6">
        <v>1.1000000000000001</v>
      </c>
      <c r="J67" s="6"/>
      <c r="K67" s="6">
        <v>0.34</v>
      </c>
      <c r="L67" s="6">
        <v>0.9</v>
      </c>
      <c r="M67" s="9">
        <v>14.4</v>
      </c>
      <c r="N67" s="6">
        <v>7.2</v>
      </c>
      <c r="O67" s="6">
        <v>0.34</v>
      </c>
    </row>
    <row r="68" spans="1:15" ht="30" customHeight="1" x14ac:dyDescent="0.25">
      <c r="A68" s="6">
        <v>377</v>
      </c>
      <c r="B68" s="7" t="s">
        <v>25</v>
      </c>
      <c r="C68" s="8">
        <v>200</v>
      </c>
      <c r="D68" s="6">
        <v>0.13</v>
      </c>
      <c r="E68" s="6">
        <v>0.02</v>
      </c>
      <c r="F68" s="6">
        <v>9.9</v>
      </c>
      <c r="G68" s="6">
        <v>29.5</v>
      </c>
      <c r="H68" s="6"/>
      <c r="I68" s="6">
        <v>2.8</v>
      </c>
      <c r="J68" s="6"/>
      <c r="K68" s="6">
        <v>0.01</v>
      </c>
      <c r="L68" s="6">
        <v>14.9</v>
      </c>
      <c r="M68" s="6">
        <v>4.3</v>
      </c>
      <c r="N68" s="6">
        <v>2.2999999999999998</v>
      </c>
      <c r="O68" s="6">
        <v>0.34</v>
      </c>
    </row>
    <row r="69" spans="1:15" ht="24.75" customHeight="1" x14ac:dyDescent="0.25">
      <c r="A69" s="6">
        <v>338</v>
      </c>
      <c r="B69" s="7" t="s">
        <v>26</v>
      </c>
      <c r="C69" s="8">
        <v>100</v>
      </c>
      <c r="D69" s="10">
        <v>0.4</v>
      </c>
      <c r="E69" s="10">
        <v>0.4</v>
      </c>
      <c r="F69" s="10">
        <v>12.3</v>
      </c>
      <c r="G69" s="10">
        <v>47</v>
      </c>
      <c r="H69" s="10">
        <v>0.02</v>
      </c>
      <c r="I69" s="10">
        <v>10</v>
      </c>
      <c r="J69" s="10" t="s">
        <v>27</v>
      </c>
      <c r="K69" s="10">
        <v>0.25</v>
      </c>
      <c r="L69" s="10">
        <v>20</v>
      </c>
      <c r="M69" s="10">
        <v>13.8</v>
      </c>
      <c r="N69" s="10">
        <v>11.3</v>
      </c>
      <c r="O69" s="6">
        <v>2.8</v>
      </c>
    </row>
    <row r="70" spans="1:15" ht="21.75" customHeight="1" x14ac:dyDescent="0.25">
      <c r="A70" s="6"/>
      <c r="B70" s="11" t="s">
        <v>28</v>
      </c>
      <c r="C70" s="12">
        <v>1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ht="18.75" customHeight="1" x14ac:dyDescent="0.25">
      <c r="A71" s="90" t="s">
        <v>42</v>
      </c>
      <c r="B71" s="91"/>
      <c r="C71" s="14">
        <f>SUM(C66:C69)</f>
        <v>550</v>
      </c>
      <c r="D71" s="69">
        <f t="shared" ref="D71:O71" si="5">SUM(D66:D69)</f>
        <v>13.98</v>
      </c>
      <c r="E71" s="69">
        <f t="shared" si="5"/>
        <v>13.42</v>
      </c>
      <c r="F71" s="69">
        <f t="shared" si="5"/>
        <v>149.20000000000002</v>
      </c>
      <c r="G71" s="69">
        <f t="shared" si="5"/>
        <v>757.7</v>
      </c>
      <c r="H71" s="69">
        <f t="shared" si="5"/>
        <v>0.32</v>
      </c>
      <c r="I71" s="69">
        <f t="shared" si="5"/>
        <v>14.5</v>
      </c>
      <c r="J71" s="69">
        <f t="shared" si="5"/>
        <v>31.2</v>
      </c>
      <c r="K71" s="69">
        <f t="shared" si="5"/>
        <v>6.6</v>
      </c>
      <c r="L71" s="69">
        <f t="shared" si="5"/>
        <v>178.3</v>
      </c>
      <c r="M71" s="69">
        <f t="shared" si="5"/>
        <v>242.50000000000003</v>
      </c>
      <c r="N71" s="69">
        <f t="shared" si="5"/>
        <v>76.2</v>
      </c>
      <c r="O71" s="69">
        <f t="shared" si="5"/>
        <v>5.879999999999999</v>
      </c>
    </row>
    <row r="72" spans="1:15" ht="43.5" customHeight="1" x14ac:dyDescent="0.25">
      <c r="A72" s="16" t="s">
        <v>0</v>
      </c>
      <c r="B72" s="16" t="s">
        <v>54</v>
      </c>
    </row>
    <row r="73" spans="1:15" ht="32.25" customHeight="1" x14ac:dyDescent="0.25">
      <c r="A73" s="87" t="s">
        <v>2</v>
      </c>
      <c r="B73" s="88" t="s">
        <v>52</v>
      </c>
    </row>
    <row r="74" spans="1:15" hidden="1" x14ac:dyDescent="0.25">
      <c r="A74" s="87"/>
      <c r="B74" s="88"/>
    </row>
    <row r="75" spans="1:15" x14ac:dyDescent="0.25">
      <c r="A75" s="77" t="s">
        <v>4</v>
      </c>
      <c r="B75" s="77" t="s">
        <v>5</v>
      </c>
      <c r="C75" s="77" t="s">
        <v>6</v>
      </c>
      <c r="D75" s="83" t="s">
        <v>7</v>
      </c>
      <c r="E75" s="75"/>
      <c r="F75" s="76"/>
      <c r="G75" s="84" t="s">
        <v>8</v>
      </c>
      <c r="H75" s="83" t="s">
        <v>9</v>
      </c>
      <c r="I75" s="75"/>
      <c r="J75" s="75"/>
      <c r="K75" s="76"/>
      <c r="L75" s="83" t="s">
        <v>10</v>
      </c>
      <c r="M75" s="75"/>
      <c r="N75" s="75"/>
      <c r="O75" s="76"/>
    </row>
    <row r="76" spans="1:15" ht="15.75" x14ac:dyDescent="0.25">
      <c r="A76" s="89"/>
      <c r="B76" s="89"/>
      <c r="C76" s="89"/>
      <c r="D76" s="5" t="s">
        <v>11</v>
      </c>
      <c r="E76" s="5" t="s">
        <v>12</v>
      </c>
      <c r="F76" s="5" t="s">
        <v>13</v>
      </c>
      <c r="G76" s="80"/>
      <c r="H76" s="5" t="s">
        <v>14</v>
      </c>
      <c r="I76" s="5" t="s">
        <v>15</v>
      </c>
      <c r="J76" s="5" t="s">
        <v>16</v>
      </c>
      <c r="K76" s="5" t="s">
        <v>17</v>
      </c>
      <c r="L76" s="5" t="s">
        <v>18</v>
      </c>
      <c r="M76" s="5" t="s">
        <v>19</v>
      </c>
      <c r="N76" s="5" t="s">
        <v>20</v>
      </c>
      <c r="O76" s="5" t="s">
        <v>21</v>
      </c>
    </row>
    <row r="77" spans="1:15" ht="39" customHeight="1" x14ac:dyDescent="0.25">
      <c r="A77" s="10">
        <v>174</v>
      </c>
      <c r="B77" s="23" t="s">
        <v>56</v>
      </c>
      <c r="C77" s="24">
        <v>280</v>
      </c>
      <c r="D77" s="10">
        <v>8.4</v>
      </c>
      <c r="E77" s="10">
        <v>15.2</v>
      </c>
      <c r="F77" s="10">
        <v>60.1</v>
      </c>
      <c r="G77" s="10">
        <v>411.6</v>
      </c>
      <c r="H77" s="10">
        <v>0.19</v>
      </c>
      <c r="I77" s="10"/>
      <c r="J77" s="10">
        <v>69.8</v>
      </c>
      <c r="K77" s="10">
        <v>0.28999999999999998</v>
      </c>
      <c r="L77" s="10">
        <v>166.7</v>
      </c>
      <c r="M77" s="10">
        <v>200.4</v>
      </c>
      <c r="N77" s="10">
        <v>46.4</v>
      </c>
      <c r="O77" s="10">
        <v>0.8</v>
      </c>
    </row>
    <row r="78" spans="1:15" ht="27" customHeight="1" x14ac:dyDescent="0.25">
      <c r="A78" s="6" t="s">
        <v>23</v>
      </c>
      <c r="B78" s="7" t="s">
        <v>35</v>
      </c>
      <c r="C78" s="8">
        <v>70</v>
      </c>
      <c r="D78" s="6">
        <v>5.2</v>
      </c>
      <c r="E78" s="6">
        <v>1.96</v>
      </c>
      <c r="F78" s="6">
        <v>36.159999999999997</v>
      </c>
      <c r="G78" s="6">
        <v>200.2</v>
      </c>
      <c r="H78" s="6">
        <v>0.7</v>
      </c>
      <c r="I78" s="6" t="s">
        <v>27</v>
      </c>
      <c r="J78" s="6" t="s">
        <v>27</v>
      </c>
      <c r="K78" s="6">
        <v>0.6</v>
      </c>
      <c r="L78" s="6">
        <v>11.3</v>
      </c>
      <c r="M78" s="6">
        <v>60.9</v>
      </c>
      <c r="N78" s="6">
        <v>53</v>
      </c>
      <c r="O78" s="6">
        <v>0.8</v>
      </c>
    </row>
    <row r="79" spans="1:15" ht="24" customHeight="1" x14ac:dyDescent="0.25">
      <c r="A79" s="10">
        <v>376</v>
      </c>
      <c r="B79" s="7" t="s">
        <v>34</v>
      </c>
      <c r="C79" s="8">
        <v>200</v>
      </c>
      <c r="D79" s="10">
        <v>0.12</v>
      </c>
      <c r="E79" s="10">
        <v>0.02</v>
      </c>
      <c r="F79" s="10">
        <v>7</v>
      </c>
      <c r="G79" s="10">
        <v>28.6</v>
      </c>
      <c r="H79" s="10"/>
      <c r="I79" s="10">
        <v>1.6</v>
      </c>
      <c r="J79" s="10"/>
      <c r="K79" s="10">
        <v>0.01</v>
      </c>
      <c r="L79" s="10">
        <v>15.3</v>
      </c>
      <c r="M79" s="10">
        <v>4.4000000000000004</v>
      </c>
      <c r="N79" s="10">
        <v>2.4</v>
      </c>
      <c r="O79" s="10">
        <v>0.4</v>
      </c>
    </row>
    <row r="80" spans="1:15" ht="24" customHeight="1" x14ac:dyDescent="0.25">
      <c r="A80" s="6"/>
      <c r="B80" s="11" t="s">
        <v>28</v>
      </c>
      <c r="C80" s="12">
        <v>1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24" customHeight="1" x14ac:dyDescent="0.25">
      <c r="A81" s="90" t="s">
        <v>42</v>
      </c>
      <c r="B81" s="113"/>
      <c r="C81" s="14">
        <f>SUM(C77:C79)</f>
        <v>550</v>
      </c>
      <c r="D81" s="69">
        <f t="shared" ref="D81:O81" si="6">SUM(D77:D79)</f>
        <v>13.72</v>
      </c>
      <c r="E81" s="69">
        <f t="shared" si="6"/>
        <v>17.18</v>
      </c>
      <c r="F81" s="69">
        <f t="shared" si="6"/>
        <v>103.25999999999999</v>
      </c>
      <c r="G81" s="69">
        <f t="shared" si="6"/>
        <v>640.4</v>
      </c>
      <c r="H81" s="69">
        <f t="shared" si="6"/>
        <v>0.8899999999999999</v>
      </c>
      <c r="I81" s="69">
        <f t="shared" si="6"/>
        <v>1.6</v>
      </c>
      <c r="J81" s="69">
        <f t="shared" si="6"/>
        <v>69.8</v>
      </c>
      <c r="K81" s="69">
        <f t="shared" si="6"/>
        <v>0.89999999999999991</v>
      </c>
      <c r="L81" s="69">
        <f t="shared" si="6"/>
        <v>193.3</v>
      </c>
      <c r="M81" s="69">
        <f t="shared" si="6"/>
        <v>265.7</v>
      </c>
      <c r="N81" s="69">
        <f t="shared" si="6"/>
        <v>101.80000000000001</v>
      </c>
      <c r="O81" s="69">
        <f t="shared" si="6"/>
        <v>2</v>
      </c>
    </row>
    <row r="82" spans="1:15" ht="18" customHeight="1" x14ac:dyDescent="0.25"/>
    <row r="83" spans="1:15" ht="23.25" customHeight="1" x14ac:dyDescent="0.25"/>
    <row r="84" spans="1:15" ht="27" customHeight="1" x14ac:dyDescent="0.25">
      <c r="A84" s="16" t="s">
        <v>0</v>
      </c>
      <c r="B84" s="16" t="s">
        <v>55</v>
      </c>
    </row>
    <row r="85" spans="1:15" ht="23.25" customHeight="1" x14ac:dyDescent="0.25">
      <c r="A85" s="87" t="s">
        <v>2</v>
      </c>
      <c r="B85" s="88" t="s">
        <v>52</v>
      </c>
    </row>
    <row r="86" spans="1:15" ht="15" hidden="1" customHeight="1" x14ac:dyDescent="0.25">
      <c r="A86" s="87"/>
      <c r="B86" s="88"/>
    </row>
    <row r="87" spans="1:15" x14ac:dyDescent="0.25">
      <c r="A87" s="77" t="s">
        <v>4</v>
      </c>
      <c r="B87" s="77" t="s">
        <v>5</v>
      </c>
      <c r="C87" s="77" t="s">
        <v>6</v>
      </c>
      <c r="D87" s="83" t="s">
        <v>7</v>
      </c>
      <c r="E87" s="75"/>
      <c r="F87" s="76"/>
      <c r="G87" s="84" t="s">
        <v>8</v>
      </c>
      <c r="H87" s="83" t="s">
        <v>9</v>
      </c>
      <c r="I87" s="75"/>
      <c r="J87" s="75"/>
      <c r="K87" s="76"/>
      <c r="L87" s="83" t="s">
        <v>10</v>
      </c>
      <c r="M87" s="75"/>
      <c r="N87" s="75"/>
      <c r="O87" s="76"/>
    </row>
    <row r="88" spans="1:15" ht="32.25" customHeight="1" x14ac:dyDescent="0.25">
      <c r="A88" s="89"/>
      <c r="B88" s="89"/>
      <c r="C88" s="89"/>
      <c r="D88" s="5" t="s">
        <v>11</v>
      </c>
      <c r="E88" s="5" t="s">
        <v>12</v>
      </c>
      <c r="F88" s="5" t="s">
        <v>13</v>
      </c>
      <c r="G88" s="80"/>
      <c r="H88" s="5" t="s">
        <v>14</v>
      </c>
      <c r="I88" s="5" t="s">
        <v>15</v>
      </c>
      <c r="J88" s="5" t="s">
        <v>16</v>
      </c>
      <c r="K88" s="5" t="s">
        <v>17</v>
      </c>
      <c r="L88" s="5" t="s">
        <v>18</v>
      </c>
      <c r="M88" s="5" t="s">
        <v>19</v>
      </c>
      <c r="N88" s="5" t="s">
        <v>20</v>
      </c>
      <c r="O88" s="5" t="s">
        <v>21</v>
      </c>
    </row>
    <row r="89" spans="1:15" ht="31.5" x14ac:dyDescent="0.25">
      <c r="A89" s="38">
        <v>223</v>
      </c>
      <c r="B89" s="39" t="s">
        <v>60</v>
      </c>
      <c r="C89" s="8">
        <v>200</v>
      </c>
      <c r="D89" s="6">
        <v>35.200000000000003</v>
      </c>
      <c r="E89" s="6">
        <v>15.1</v>
      </c>
      <c r="F89" s="6">
        <v>70.400000000000006</v>
      </c>
      <c r="G89" s="6">
        <v>507.6</v>
      </c>
      <c r="H89" s="6">
        <v>7.0000000000000007E-2</v>
      </c>
      <c r="I89" s="6">
        <v>2.6</v>
      </c>
      <c r="J89" s="6">
        <v>92.8</v>
      </c>
      <c r="K89" s="6">
        <v>2</v>
      </c>
      <c r="L89" s="6">
        <v>297.2</v>
      </c>
      <c r="M89" s="9">
        <v>278.8</v>
      </c>
      <c r="N89" s="6">
        <v>39.5</v>
      </c>
      <c r="O89" s="6">
        <v>1.4</v>
      </c>
    </row>
    <row r="90" spans="1:15" s="63" customFormat="1" ht="15.75" x14ac:dyDescent="0.25">
      <c r="A90" s="40"/>
      <c r="B90" s="35" t="s">
        <v>33</v>
      </c>
      <c r="C90" s="8">
        <v>60</v>
      </c>
      <c r="D90" s="6">
        <v>0.3</v>
      </c>
      <c r="E90" s="6"/>
      <c r="F90" s="6">
        <v>42.9</v>
      </c>
      <c r="G90" s="6">
        <v>172.95</v>
      </c>
      <c r="H90" s="6"/>
      <c r="I90" s="6">
        <v>0.75</v>
      </c>
      <c r="J90" s="6"/>
      <c r="K90" s="6">
        <v>0.26</v>
      </c>
      <c r="L90" s="6">
        <v>0.7</v>
      </c>
      <c r="M90" s="9">
        <v>10.8</v>
      </c>
      <c r="N90" s="6">
        <v>5.4</v>
      </c>
      <c r="O90" s="6">
        <v>0.3</v>
      </c>
    </row>
    <row r="91" spans="1:15" s="64" customFormat="1" ht="24.75" customHeight="1" x14ac:dyDescent="0.25">
      <c r="A91" s="10">
        <v>377</v>
      </c>
      <c r="B91" s="7" t="s">
        <v>25</v>
      </c>
      <c r="C91" s="8">
        <v>200</v>
      </c>
      <c r="D91" s="10">
        <v>0.13</v>
      </c>
      <c r="E91" s="10">
        <v>0.02</v>
      </c>
      <c r="F91" s="10">
        <v>9.9</v>
      </c>
      <c r="G91" s="10">
        <v>29.5</v>
      </c>
      <c r="H91" s="10"/>
      <c r="I91" s="10">
        <v>2.8</v>
      </c>
      <c r="J91" s="10"/>
      <c r="K91" s="10">
        <v>0.01</v>
      </c>
      <c r="L91" s="10">
        <v>14.9</v>
      </c>
      <c r="M91" s="10">
        <v>4.3</v>
      </c>
      <c r="N91" s="10">
        <v>2.2999999999999998</v>
      </c>
      <c r="O91" s="10">
        <v>0.34</v>
      </c>
    </row>
    <row r="92" spans="1:15" s="63" customFormat="1" ht="15.75" x14ac:dyDescent="0.25">
      <c r="A92" s="6" t="s">
        <v>23</v>
      </c>
      <c r="B92" s="7" t="s">
        <v>35</v>
      </c>
      <c r="C92" s="8">
        <v>50</v>
      </c>
      <c r="D92" s="6">
        <v>3.75</v>
      </c>
      <c r="E92" s="6">
        <v>1.4</v>
      </c>
      <c r="F92" s="6">
        <v>25.85</v>
      </c>
      <c r="G92" s="6">
        <v>143</v>
      </c>
      <c r="H92" s="6">
        <v>0.5</v>
      </c>
      <c r="I92" s="6" t="s">
        <v>27</v>
      </c>
      <c r="J92" s="6" t="s">
        <v>27</v>
      </c>
      <c r="K92" s="6">
        <v>0.65</v>
      </c>
      <c r="L92" s="6">
        <v>11.5</v>
      </c>
      <c r="M92" s="6">
        <v>43.5</v>
      </c>
      <c r="N92" s="6">
        <v>16.5</v>
      </c>
      <c r="O92" s="6">
        <v>0.55000000000000004</v>
      </c>
    </row>
    <row r="93" spans="1:15" ht="23.25" customHeight="1" x14ac:dyDescent="0.25">
      <c r="A93" s="6" t="s">
        <v>23</v>
      </c>
      <c r="B93" s="7" t="s">
        <v>61</v>
      </c>
      <c r="C93" s="8">
        <v>40</v>
      </c>
      <c r="D93" s="6">
        <v>1.1200000000000001</v>
      </c>
      <c r="E93" s="6">
        <v>9.8000000000000007</v>
      </c>
      <c r="F93" s="6">
        <v>20.399999999999999</v>
      </c>
      <c r="G93" s="6">
        <v>185.6</v>
      </c>
      <c r="H93" s="6">
        <v>0.06</v>
      </c>
      <c r="I93" s="6" t="s">
        <v>41</v>
      </c>
      <c r="J93" s="6">
        <v>38.4</v>
      </c>
      <c r="K93" s="6">
        <v>0.6</v>
      </c>
      <c r="L93" s="6">
        <v>16.600000000000001</v>
      </c>
      <c r="M93" s="6">
        <v>46.4</v>
      </c>
      <c r="N93" s="6">
        <v>8</v>
      </c>
      <c r="O93" s="6">
        <v>0.5</v>
      </c>
    </row>
    <row r="94" spans="1:15" ht="24.75" customHeight="1" x14ac:dyDescent="0.25">
      <c r="A94" s="6"/>
      <c r="B94" s="11" t="s">
        <v>28</v>
      </c>
      <c r="C94" s="12">
        <v>1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 ht="24.75" customHeight="1" x14ac:dyDescent="0.25">
      <c r="A95" s="109" t="s">
        <v>42</v>
      </c>
      <c r="B95" s="110"/>
      <c r="C95" s="14">
        <f>SUM(C89:C93)</f>
        <v>550</v>
      </c>
      <c r="D95" s="69">
        <f t="shared" ref="D95:O95" si="7">SUM(D89:D93)</f>
        <v>40.5</v>
      </c>
      <c r="E95" s="69">
        <f t="shared" si="7"/>
        <v>26.32</v>
      </c>
      <c r="F95" s="69">
        <f t="shared" si="7"/>
        <v>169.45000000000002</v>
      </c>
      <c r="G95" s="69">
        <f t="shared" si="7"/>
        <v>1038.6499999999999</v>
      </c>
      <c r="H95" s="69">
        <f t="shared" si="7"/>
        <v>0.63000000000000012</v>
      </c>
      <c r="I95" s="69">
        <f t="shared" si="7"/>
        <v>6.15</v>
      </c>
      <c r="J95" s="69">
        <f t="shared" si="7"/>
        <v>131.19999999999999</v>
      </c>
      <c r="K95" s="69">
        <f t="shared" si="7"/>
        <v>3.5199999999999996</v>
      </c>
      <c r="L95" s="69">
        <f t="shared" si="7"/>
        <v>340.9</v>
      </c>
      <c r="M95" s="69">
        <f t="shared" si="7"/>
        <v>383.8</v>
      </c>
      <c r="N95" s="69">
        <f t="shared" si="7"/>
        <v>71.699999999999989</v>
      </c>
      <c r="O95" s="69">
        <f t="shared" si="7"/>
        <v>3.09</v>
      </c>
    </row>
    <row r="96" spans="1:15" ht="13.5" customHeight="1" x14ac:dyDescent="0.25"/>
    <row r="97" spans="1:15" ht="21" customHeight="1" x14ac:dyDescent="0.25">
      <c r="A97" s="36" t="s">
        <v>57</v>
      </c>
      <c r="B97" s="37" t="s">
        <v>58</v>
      </c>
    </row>
    <row r="98" spans="1:15" ht="21" customHeight="1" x14ac:dyDescent="0.25">
      <c r="A98" s="36" t="s">
        <v>59</v>
      </c>
      <c r="B98" s="37" t="s">
        <v>52</v>
      </c>
    </row>
    <row r="99" spans="1:15" ht="21" customHeight="1" x14ac:dyDescent="0.25">
      <c r="A99" s="77" t="s">
        <v>4</v>
      </c>
      <c r="B99" s="77" t="s">
        <v>5</v>
      </c>
      <c r="C99" s="77" t="s">
        <v>6</v>
      </c>
      <c r="D99" s="83" t="s">
        <v>7</v>
      </c>
      <c r="E99" s="75"/>
      <c r="F99" s="76"/>
      <c r="G99" s="84" t="s">
        <v>8</v>
      </c>
      <c r="H99" s="83" t="s">
        <v>9</v>
      </c>
      <c r="I99" s="75"/>
      <c r="J99" s="75"/>
      <c r="K99" s="76"/>
      <c r="L99" s="83" t="s">
        <v>10</v>
      </c>
      <c r="M99" s="75"/>
      <c r="N99" s="75"/>
      <c r="O99" s="76"/>
    </row>
    <row r="100" spans="1:15" ht="31.5" customHeight="1" x14ac:dyDescent="0.25">
      <c r="A100" s="89"/>
      <c r="B100" s="89"/>
      <c r="C100" s="89"/>
      <c r="D100" s="5" t="s">
        <v>11</v>
      </c>
      <c r="E100" s="5" t="s">
        <v>12</v>
      </c>
      <c r="F100" s="5" t="s">
        <v>13</v>
      </c>
      <c r="G100" s="80"/>
      <c r="H100" s="5" t="s">
        <v>14</v>
      </c>
      <c r="I100" s="5" t="s">
        <v>15</v>
      </c>
      <c r="J100" s="5" t="s">
        <v>16</v>
      </c>
      <c r="K100" s="5" t="s">
        <v>17</v>
      </c>
      <c r="L100" s="5" t="s">
        <v>18</v>
      </c>
      <c r="M100" s="5" t="s">
        <v>19</v>
      </c>
      <c r="N100" s="5" t="s">
        <v>20</v>
      </c>
      <c r="O100" s="5" t="s">
        <v>21</v>
      </c>
    </row>
    <row r="101" spans="1:15" s="63" customFormat="1" ht="39" customHeight="1" x14ac:dyDescent="0.25">
      <c r="A101" s="32">
        <v>173</v>
      </c>
      <c r="B101" s="39" t="s">
        <v>90</v>
      </c>
      <c r="C101" s="8">
        <v>280</v>
      </c>
      <c r="D101" s="6">
        <v>10</v>
      </c>
      <c r="E101" s="6">
        <v>12.8</v>
      </c>
      <c r="F101" s="6">
        <v>62.82</v>
      </c>
      <c r="G101" s="6">
        <v>407.27</v>
      </c>
      <c r="H101" s="6">
        <v>0.18</v>
      </c>
      <c r="I101" s="6">
        <v>0.96</v>
      </c>
      <c r="J101" s="6">
        <v>69.75</v>
      </c>
      <c r="K101" s="6"/>
      <c r="L101" s="6">
        <v>186.8</v>
      </c>
      <c r="M101" s="6">
        <v>281.64999999999998</v>
      </c>
      <c r="N101" s="6">
        <v>56.42</v>
      </c>
      <c r="O101" s="6">
        <v>2.98</v>
      </c>
    </row>
    <row r="102" spans="1:15" ht="24.75" customHeight="1" x14ac:dyDescent="0.25">
      <c r="A102" s="10">
        <v>376</v>
      </c>
      <c r="B102" s="7" t="s">
        <v>34</v>
      </c>
      <c r="C102" s="8">
        <v>200</v>
      </c>
      <c r="D102" s="10">
        <v>0.12</v>
      </c>
      <c r="E102" s="10">
        <v>0.02</v>
      </c>
      <c r="F102" s="10">
        <v>7</v>
      </c>
      <c r="G102" s="10">
        <v>28.6</v>
      </c>
      <c r="H102" s="10"/>
      <c r="I102" s="10">
        <v>1.6</v>
      </c>
      <c r="J102" s="10"/>
      <c r="K102" s="10">
        <v>0.01</v>
      </c>
      <c r="L102" s="10">
        <v>15.3</v>
      </c>
      <c r="M102" s="10">
        <v>4.4000000000000004</v>
      </c>
      <c r="N102" s="10">
        <v>2.4</v>
      </c>
      <c r="O102" s="10">
        <v>0.4</v>
      </c>
    </row>
    <row r="103" spans="1:15" ht="21.75" customHeight="1" x14ac:dyDescent="0.25">
      <c r="A103" s="6" t="s">
        <v>23</v>
      </c>
      <c r="B103" s="7" t="s">
        <v>35</v>
      </c>
      <c r="C103" s="8">
        <v>50</v>
      </c>
      <c r="D103" s="6">
        <v>3.7</v>
      </c>
      <c r="E103" s="6">
        <v>1.4</v>
      </c>
      <c r="F103" s="6">
        <v>25.85</v>
      </c>
      <c r="G103" s="6">
        <v>143</v>
      </c>
      <c r="H103" s="6">
        <v>0.5</v>
      </c>
      <c r="I103" s="6" t="s">
        <v>41</v>
      </c>
      <c r="J103" s="6" t="s">
        <v>41</v>
      </c>
      <c r="K103" s="6">
        <v>0.46</v>
      </c>
      <c r="L103" s="6">
        <v>8.1</v>
      </c>
      <c r="M103" s="6">
        <v>43.5</v>
      </c>
      <c r="N103" s="6">
        <v>16.5</v>
      </c>
      <c r="O103" s="6">
        <v>0.56000000000000005</v>
      </c>
    </row>
    <row r="104" spans="1:15" ht="22.5" customHeight="1" x14ac:dyDescent="0.25">
      <c r="A104" s="6">
        <v>338</v>
      </c>
      <c r="B104" s="7" t="s">
        <v>26</v>
      </c>
      <c r="C104" s="8">
        <v>100</v>
      </c>
      <c r="D104" s="10">
        <v>0.4</v>
      </c>
      <c r="E104" s="10">
        <v>0.4</v>
      </c>
      <c r="F104" s="10">
        <v>12.3</v>
      </c>
      <c r="G104" s="10">
        <v>47</v>
      </c>
      <c r="H104" s="10">
        <v>0.02</v>
      </c>
      <c r="I104" s="10">
        <v>10</v>
      </c>
      <c r="J104" s="10" t="s">
        <v>27</v>
      </c>
      <c r="K104" s="10">
        <v>0.25</v>
      </c>
      <c r="L104" s="10">
        <v>20</v>
      </c>
      <c r="M104" s="10">
        <v>13.8</v>
      </c>
      <c r="N104" s="10">
        <v>11.3</v>
      </c>
      <c r="O104" s="6">
        <v>2.8</v>
      </c>
    </row>
    <row r="105" spans="1:15" ht="21.75" customHeight="1" x14ac:dyDescent="0.25">
      <c r="A105" s="6"/>
      <c r="B105" s="11" t="s">
        <v>28</v>
      </c>
      <c r="C105" s="12">
        <v>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16.5" customHeight="1" x14ac:dyDescent="0.25">
      <c r="A106" s="85" t="s">
        <v>46</v>
      </c>
      <c r="B106" s="86"/>
      <c r="C106" s="14">
        <f>SUM(C101:C104)</f>
        <v>630</v>
      </c>
      <c r="D106" s="69">
        <f t="shared" ref="D106:O106" si="8">SUM(D101:D104)</f>
        <v>14.22</v>
      </c>
      <c r="E106" s="69">
        <f t="shared" si="8"/>
        <v>14.620000000000001</v>
      </c>
      <c r="F106" s="69">
        <f t="shared" si="8"/>
        <v>107.96999999999998</v>
      </c>
      <c r="G106" s="69">
        <f t="shared" si="8"/>
        <v>625.87</v>
      </c>
      <c r="H106" s="69">
        <f t="shared" si="8"/>
        <v>0.7</v>
      </c>
      <c r="I106" s="69">
        <f t="shared" si="8"/>
        <v>12.56</v>
      </c>
      <c r="J106" s="69">
        <f t="shared" si="8"/>
        <v>69.75</v>
      </c>
      <c r="K106" s="69">
        <f t="shared" si="8"/>
        <v>0.72</v>
      </c>
      <c r="L106" s="69">
        <f t="shared" si="8"/>
        <v>230.20000000000002</v>
      </c>
      <c r="M106" s="69">
        <f t="shared" si="8"/>
        <v>343.34999999999997</v>
      </c>
      <c r="N106" s="69">
        <f t="shared" si="8"/>
        <v>86.61999999999999</v>
      </c>
      <c r="O106" s="69">
        <f t="shared" si="8"/>
        <v>6.74</v>
      </c>
    </row>
    <row r="107" spans="1:15" ht="24.75" customHeight="1" x14ac:dyDescent="0.25">
      <c r="A107" s="36" t="s">
        <v>36</v>
      </c>
      <c r="B107" s="36" t="s">
        <v>62</v>
      </c>
    </row>
    <row r="108" spans="1:15" ht="24.75" customHeight="1" x14ac:dyDescent="0.25">
      <c r="A108" s="36" t="s">
        <v>63</v>
      </c>
      <c r="B108" s="36" t="s">
        <v>64</v>
      </c>
    </row>
    <row r="109" spans="1:15" ht="18.95" customHeight="1" x14ac:dyDescent="0.25">
      <c r="A109" s="77" t="s">
        <v>4</v>
      </c>
      <c r="B109" s="77" t="s">
        <v>5</v>
      </c>
      <c r="C109" s="77" t="s">
        <v>6</v>
      </c>
      <c r="D109" s="83" t="s">
        <v>7</v>
      </c>
      <c r="E109" s="75"/>
      <c r="F109" s="76"/>
      <c r="G109" s="84" t="s">
        <v>8</v>
      </c>
      <c r="H109" s="83" t="s">
        <v>9</v>
      </c>
      <c r="I109" s="75"/>
      <c r="J109" s="75"/>
      <c r="K109" s="76"/>
      <c r="L109" s="83" t="s">
        <v>10</v>
      </c>
      <c r="M109" s="75"/>
      <c r="N109" s="75"/>
      <c r="O109" s="76"/>
    </row>
    <row r="110" spans="1:15" ht="15" customHeight="1" x14ac:dyDescent="0.25">
      <c r="A110" s="89"/>
      <c r="B110" s="89"/>
      <c r="C110" s="89"/>
      <c r="D110" s="5" t="s">
        <v>11</v>
      </c>
      <c r="E110" s="5" t="s">
        <v>12</v>
      </c>
      <c r="F110" s="5" t="s">
        <v>13</v>
      </c>
      <c r="G110" s="80"/>
      <c r="H110" s="5" t="s">
        <v>14</v>
      </c>
      <c r="I110" s="5" t="s">
        <v>15</v>
      </c>
      <c r="J110" s="5" t="s">
        <v>16</v>
      </c>
      <c r="K110" s="5" t="s">
        <v>17</v>
      </c>
      <c r="L110" s="5" t="s">
        <v>18</v>
      </c>
      <c r="M110" s="5" t="s">
        <v>19</v>
      </c>
      <c r="N110" s="5" t="s">
        <v>20</v>
      </c>
      <c r="O110" s="5" t="s">
        <v>21</v>
      </c>
    </row>
    <row r="111" spans="1:15" s="70" customFormat="1" ht="33.75" customHeight="1" x14ac:dyDescent="0.25">
      <c r="A111" s="10">
        <v>204</v>
      </c>
      <c r="B111" s="7" t="s">
        <v>44</v>
      </c>
      <c r="C111" s="8">
        <v>190</v>
      </c>
      <c r="D111" s="6">
        <v>6.8</v>
      </c>
      <c r="E111" s="6">
        <v>18.100000000000001</v>
      </c>
      <c r="F111" s="6">
        <v>38.4</v>
      </c>
      <c r="G111" s="6">
        <v>255.8</v>
      </c>
      <c r="H111" s="6">
        <v>7.0000000000000007E-2</v>
      </c>
      <c r="I111" s="6">
        <v>0</v>
      </c>
      <c r="J111" s="6">
        <v>36.200000000000003</v>
      </c>
      <c r="K111" s="6">
        <v>0.95</v>
      </c>
      <c r="L111" s="6">
        <v>15.4</v>
      </c>
      <c r="M111" s="6">
        <v>47.6</v>
      </c>
      <c r="N111" s="6">
        <v>10.4</v>
      </c>
      <c r="O111" s="6">
        <v>1</v>
      </c>
    </row>
    <row r="112" spans="1:15" ht="19.5" customHeight="1" x14ac:dyDescent="0.25">
      <c r="A112" s="10"/>
      <c r="B112" s="7" t="s">
        <v>45</v>
      </c>
      <c r="C112" s="26">
        <v>10</v>
      </c>
      <c r="D112" s="27">
        <v>2.3199999999999998</v>
      </c>
      <c r="E112" s="6">
        <v>2.95</v>
      </c>
      <c r="F112" s="6" t="s">
        <v>27</v>
      </c>
      <c r="G112" s="6">
        <v>36</v>
      </c>
      <c r="H112" s="6">
        <v>6.0000000000000001E-3</v>
      </c>
      <c r="I112" s="6">
        <v>0.08</v>
      </c>
      <c r="J112" s="6">
        <v>26</v>
      </c>
      <c r="K112" s="6">
        <v>0.05</v>
      </c>
      <c r="L112" s="6">
        <v>88</v>
      </c>
      <c r="M112" s="6">
        <v>50</v>
      </c>
      <c r="N112" s="6">
        <v>3.5</v>
      </c>
      <c r="O112" s="6">
        <v>0.1</v>
      </c>
    </row>
    <row r="113" spans="1:15" s="64" customFormat="1" ht="17.100000000000001" customHeight="1" x14ac:dyDescent="0.25">
      <c r="A113" s="6">
        <v>377</v>
      </c>
      <c r="B113" s="7" t="s">
        <v>25</v>
      </c>
      <c r="C113" s="8">
        <v>200</v>
      </c>
      <c r="D113" s="10">
        <v>0.13</v>
      </c>
      <c r="E113" s="10">
        <v>0.02</v>
      </c>
      <c r="F113" s="10">
        <v>9.9</v>
      </c>
      <c r="G113" s="10">
        <v>29.5</v>
      </c>
      <c r="H113" s="10"/>
      <c r="I113" s="10">
        <v>2.8</v>
      </c>
      <c r="J113" s="10"/>
      <c r="K113" s="10">
        <v>0.01</v>
      </c>
      <c r="L113" s="10">
        <v>14.9</v>
      </c>
      <c r="M113" s="10">
        <v>4.3</v>
      </c>
      <c r="N113" s="10">
        <v>2.2999999999999998</v>
      </c>
      <c r="O113" s="10">
        <v>0.34</v>
      </c>
    </row>
    <row r="114" spans="1:15" ht="16.899999999999999" customHeight="1" x14ac:dyDescent="0.25">
      <c r="A114" s="6">
        <v>338</v>
      </c>
      <c r="B114" s="7" t="s">
        <v>26</v>
      </c>
      <c r="C114" s="8">
        <v>100</v>
      </c>
      <c r="D114" s="10">
        <v>0.4</v>
      </c>
      <c r="E114" s="10">
        <v>0.4</v>
      </c>
      <c r="F114" s="10">
        <v>12.3</v>
      </c>
      <c r="G114" s="10">
        <v>47</v>
      </c>
      <c r="H114" s="10">
        <v>0.02</v>
      </c>
      <c r="I114" s="10">
        <v>10</v>
      </c>
      <c r="J114" s="10" t="s">
        <v>27</v>
      </c>
      <c r="K114" s="10">
        <v>0.25</v>
      </c>
      <c r="L114" s="10">
        <v>20</v>
      </c>
      <c r="M114" s="10">
        <v>13.8</v>
      </c>
      <c r="N114" s="10">
        <v>11.3</v>
      </c>
      <c r="O114" s="6">
        <v>2.8</v>
      </c>
    </row>
    <row r="115" spans="1:15" ht="19.7" customHeight="1" x14ac:dyDescent="0.25">
      <c r="A115" s="6" t="s">
        <v>23</v>
      </c>
      <c r="B115" s="7" t="s">
        <v>35</v>
      </c>
      <c r="C115" s="8">
        <v>70</v>
      </c>
      <c r="D115" s="6">
        <v>5.2</v>
      </c>
      <c r="E115" s="6">
        <v>1.96</v>
      </c>
      <c r="F115" s="6">
        <v>36.159999999999997</v>
      </c>
      <c r="G115" s="6">
        <v>200.2</v>
      </c>
      <c r="H115" s="6">
        <v>0.7</v>
      </c>
      <c r="I115" s="6" t="s">
        <v>27</v>
      </c>
      <c r="J115" s="6" t="s">
        <v>27</v>
      </c>
      <c r="K115" s="6">
        <v>0.6</v>
      </c>
      <c r="L115" s="6">
        <v>11.3</v>
      </c>
      <c r="M115" s="6">
        <v>60.9</v>
      </c>
      <c r="N115" s="6">
        <v>53</v>
      </c>
      <c r="O115" s="6">
        <v>0.8</v>
      </c>
    </row>
    <row r="116" spans="1:15" ht="17.25" customHeight="1" x14ac:dyDescent="0.25">
      <c r="A116" s="6"/>
      <c r="B116" s="41" t="s">
        <v>65</v>
      </c>
      <c r="C116" s="12">
        <v>1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ht="17.25" customHeight="1" x14ac:dyDescent="0.25">
      <c r="A117" s="42"/>
      <c r="B117" s="43" t="s">
        <v>66</v>
      </c>
      <c r="C117" s="44">
        <f>SUM(C111:C115)</f>
        <v>570</v>
      </c>
      <c r="D117" s="44">
        <f t="shared" ref="D117:O117" si="9">SUM(D111:D115)</f>
        <v>14.850000000000001</v>
      </c>
      <c r="E117" s="44">
        <f t="shared" si="9"/>
        <v>23.43</v>
      </c>
      <c r="F117" s="44">
        <f t="shared" si="9"/>
        <v>96.759999999999991</v>
      </c>
      <c r="G117" s="44">
        <f t="shared" si="9"/>
        <v>568.5</v>
      </c>
      <c r="H117" s="44">
        <f t="shared" si="9"/>
        <v>0.79599999999999993</v>
      </c>
      <c r="I117" s="44">
        <f t="shared" si="9"/>
        <v>12.879999999999999</v>
      </c>
      <c r="J117" s="44">
        <f t="shared" si="9"/>
        <v>62.2</v>
      </c>
      <c r="K117" s="44">
        <f t="shared" si="9"/>
        <v>1.8599999999999999</v>
      </c>
      <c r="L117" s="44">
        <f t="shared" si="9"/>
        <v>149.60000000000002</v>
      </c>
      <c r="M117" s="44">
        <f t="shared" si="9"/>
        <v>176.6</v>
      </c>
      <c r="N117" s="44">
        <f t="shared" si="9"/>
        <v>80.5</v>
      </c>
      <c r="O117" s="44">
        <f t="shared" si="9"/>
        <v>5.04</v>
      </c>
    </row>
    <row r="118" spans="1:15" ht="25.5" customHeight="1" x14ac:dyDescent="0.25"/>
    <row r="119" spans="1:15" ht="44.25" customHeight="1" x14ac:dyDescent="0.25">
      <c r="A119" s="106" t="s">
        <v>67</v>
      </c>
      <c r="B119" s="107"/>
      <c r="C119" s="107"/>
      <c r="D119" s="107"/>
      <c r="E119" s="108"/>
    </row>
    <row r="120" spans="1:15" ht="36" customHeight="1" x14ac:dyDescent="0.25">
      <c r="A120" s="45" t="s">
        <v>68</v>
      </c>
      <c r="B120" s="97" t="s">
        <v>69</v>
      </c>
      <c r="C120" s="98"/>
      <c r="D120" s="99"/>
      <c r="E120" s="94" t="s">
        <v>8</v>
      </c>
    </row>
    <row r="121" spans="1:15" ht="35.25" customHeight="1" x14ac:dyDescent="0.25">
      <c r="A121" s="46"/>
      <c r="B121" s="100"/>
      <c r="C121" s="101"/>
      <c r="D121" s="102"/>
      <c r="E121" s="95"/>
    </row>
    <row r="122" spans="1:15" ht="15" customHeight="1" x14ac:dyDescent="0.25">
      <c r="A122" s="46" t="s">
        <v>70</v>
      </c>
      <c r="B122" s="103"/>
      <c r="C122" s="104"/>
      <c r="D122" s="105"/>
      <c r="E122" s="95"/>
    </row>
    <row r="123" spans="1:15" ht="15" customHeight="1" x14ac:dyDescent="0.25">
      <c r="A123" s="47"/>
      <c r="B123" s="48" t="s">
        <v>11</v>
      </c>
      <c r="C123" s="49" t="s">
        <v>12</v>
      </c>
      <c r="D123" s="49" t="s">
        <v>13</v>
      </c>
      <c r="E123" s="96"/>
    </row>
    <row r="124" spans="1:15" ht="15" customHeight="1" x14ac:dyDescent="0.25">
      <c r="A124" s="50" t="s">
        <v>71</v>
      </c>
      <c r="B124" s="51">
        <v>13.38</v>
      </c>
      <c r="C124" s="52">
        <v>9.1199999999999992</v>
      </c>
      <c r="D124" s="51">
        <v>145.9</v>
      </c>
      <c r="E124" s="51">
        <v>701.3</v>
      </c>
    </row>
    <row r="125" spans="1:15" ht="15" customHeight="1" x14ac:dyDescent="0.25">
      <c r="A125" s="50" t="s">
        <v>72</v>
      </c>
      <c r="B125" s="51">
        <v>40.970000000000006</v>
      </c>
      <c r="C125" s="51">
        <v>17.079999999999998</v>
      </c>
      <c r="D125" s="51">
        <v>170.85999999999999</v>
      </c>
      <c r="E125" s="51">
        <v>967.09999999999991</v>
      </c>
    </row>
    <row r="126" spans="1:15" ht="16.5" thickBot="1" x14ac:dyDescent="0.3">
      <c r="A126" s="50" t="s">
        <v>73</v>
      </c>
      <c r="B126" s="51">
        <v>25.97</v>
      </c>
      <c r="C126" s="51">
        <v>37.58</v>
      </c>
      <c r="D126" s="51">
        <v>49.62</v>
      </c>
      <c r="E126" s="51">
        <v>638.82000000000005</v>
      </c>
    </row>
    <row r="127" spans="1:15" ht="19.5" customHeight="1" thickBot="1" x14ac:dyDescent="0.3">
      <c r="A127" s="50" t="s">
        <v>74</v>
      </c>
      <c r="B127" s="51">
        <v>14.839999999999998</v>
      </c>
      <c r="C127" s="51">
        <v>23.43</v>
      </c>
      <c r="D127" s="51">
        <v>93.86</v>
      </c>
      <c r="E127" s="51">
        <v>567.6</v>
      </c>
    </row>
    <row r="128" spans="1:15" ht="16.5" thickBot="1" x14ac:dyDescent="0.3">
      <c r="A128" s="50" t="s">
        <v>75</v>
      </c>
      <c r="B128" s="51">
        <v>19.399999999999999</v>
      </c>
      <c r="C128" s="51">
        <v>17.46</v>
      </c>
      <c r="D128" s="51">
        <v>110.46</v>
      </c>
      <c r="E128" s="51">
        <v>676.7</v>
      </c>
      <c r="F128" s="53"/>
    </row>
    <row r="129" spans="1:6" ht="15.75" x14ac:dyDescent="0.25">
      <c r="A129" s="50" t="s">
        <v>76</v>
      </c>
      <c r="B129" s="51">
        <v>13.98</v>
      </c>
      <c r="C129" s="51">
        <v>13.42</v>
      </c>
      <c r="D129" s="51">
        <v>149.20000000000002</v>
      </c>
      <c r="E129" s="51">
        <v>757.7</v>
      </c>
    </row>
    <row r="130" spans="1:6" ht="15.75" x14ac:dyDescent="0.25">
      <c r="A130" s="50" t="s">
        <v>77</v>
      </c>
      <c r="B130" s="54">
        <v>13.72</v>
      </c>
      <c r="C130" s="54">
        <v>17.18</v>
      </c>
      <c r="D130" s="54">
        <v>103.25999999999999</v>
      </c>
      <c r="E130" s="54">
        <v>640.4</v>
      </c>
    </row>
    <row r="131" spans="1:6" ht="15.75" x14ac:dyDescent="0.25">
      <c r="A131" s="55" t="s">
        <v>78</v>
      </c>
      <c r="B131" s="56">
        <v>40.5</v>
      </c>
      <c r="C131" s="57">
        <v>26.32</v>
      </c>
      <c r="D131" s="57">
        <v>169.45000000000002</v>
      </c>
      <c r="E131" s="57">
        <v>1038.6499999999999</v>
      </c>
    </row>
    <row r="132" spans="1:6" ht="16.5" thickBot="1" x14ac:dyDescent="0.3">
      <c r="A132" s="55" t="s">
        <v>79</v>
      </c>
      <c r="B132" s="58">
        <v>14.22</v>
      </c>
      <c r="C132" s="58">
        <v>14.620000000000001</v>
      </c>
      <c r="D132" s="58">
        <v>107.96999999999998</v>
      </c>
      <c r="E132" s="58">
        <v>625.87</v>
      </c>
    </row>
    <row r="133" spans="1:6" ht="16.5" thickBot="1" x14ac:dyDescent="0.3">
      <c r="A133" s="50" t="s">
        <v>80</v>
      </c>
      <c r="B133" s="51">
        <v>14.850000000000001</v>
      </c>
      <c r="C133" s="51">
        <v>23.43</v>
      </c>
      <c r="D133" s="51">
        <v>96.759999999999991</v>
      </c>
      <c r="E133" s="59">
        <v>568.5</v>
      </c>
      <c r="F133" s="53"/>
    </row>
    <row r="134" spans="1:6" ht="16.5" thickBot="1" x14ac:dyDescent="0.3">
      <c r="A134" s="50" t="s">
        <v>81</v>
      </c>
      <c r="B134" s="51">
        <f>SUM(B124:B133)</f>
        <v>211.82999999999998</v>
      </c>
      <c r="C134" s="51">
        <f t="shared" ref="C134:E134" si="10">SUM(C124:C133)</f>
        <v>199.64</v>
      </c>
      <c r="D134" s="51">
        <f t="shared" si="10"/>
        <v>1197.3400000000001</v>
      </c>
      <c r="E134" s="51">
        <f t="shared" si="10"/>
        <v>7182.6399999999985</v>
      </c>
    </row>
    <row r="135" spans="1:6" ht="15.75" x14ac:dyDescent="0.25">
      <c r="A135" s="50" t="s">
        <v>82</v>
      </c>
      <c r="B135" s="60">
        <f>SUM(B134/10)</f>
        <v>21.183</v>
      </c>
      <c r="C135" s="60">
        <f t="shared" ref="C135:E135" si="11">SUM(C134/10)</f>
        <v>19.963999999999999</v>
      </c>
      <c r="D135" s="60">
        <f t="shared" si="11"/>
        <v>119.73400000000001</v>
      </c>
      <c r="E135" s="60">
        <f t="shared" si="11"/>
        <v>718.2639999999999</v>
      </c>
    </row>
    <row r="136" spans="1:6" ht="31.5" x14ac:dyDescent="0.25">
      <c r="A136" s="111" t="s">
        <v>83</v>
      </c>
      <c r="B136" s="61" t="s">
        <v>84</v>
      </c>
      <c r="C136" s="92" t="s">
        <v>85</v>
      </c>
      <c r="D136" s="92" t="s">
        <v>86</v>
      </c>
      <c r="E136" s="92" t="s">
        <v>87</v>
      </c>
    </row>
    <row r="137" spans="1:6" ht="68.25" customHeight="1" x14ac:dyDescent="0.25">
      <c r="A137" s="112"/>
      <c r="B137" s="62" t="s">
        <v>88</v>
      </c>
      <c r="C137" s="93"/>
      <c r="D137" s="93"/>
      <c r="E137" s="93"/>
    </row>
    <row r="138" spans="1:6" ht="95.25" customHeight="1" x14ac:dyDescent="0.25"/>
    <row r="139" spans="1:6" ht="6.75" customHeight="1" x14ac:dyDescent="0.25"/>
    <row r="140" spans="1:6" hidden="1" x14ac:dyDescent="0.25"/>
    <row r="141" spans="1:6" hidden="1" x14ac:dyDescent="0.25"/>
    <row r="142" spans="1:6" hidden="1" x14ac:dyDescent="0.25"/>
    <row r="143" spans="1:6" ht="5.25" customHeight="1" x14ac:dyDescent="0.25"/>
    <row r="144" spans="1:6" ht="6.75" customHeight="1" x14ac:dyDescent="0.25"/>
    <row r="145" ht="7.5" customHeight="1" x14ac:dyDescent="0.25"/>
    <row r="146" ht="5.25" customHeight="1" x14ac:dyDescent="0.25"/>
    <row r="147" ht="3.75" customHeight="1" x14ac:dyDescent="0.25"/>
    <row r="148" ht="0.75" hidden="1" customHeight="1" x14ac:dyDescent="0.25"/>
    <row r="149" ht="72" hidden="1" customHeight="1" x14ac:dyDescent="0.25"/>
    <row r="150" ht="96" hidden="1" customHeight="1" x14ac:dyDescent="0.25"/>
    <row r="151" ht="9" hidden="1" customHeight="1" x14ac:dyDescent="0.25"/>
    <row r="152" hidden="1" x14ac:dyDescent="0.25"/>
  </sheetData>
  <mergeCells count="98">
    <mergeCell ref="H20:K20"/>
    <mergeCell ref="L20:O20"/>
    <mergeCell ref="C20:C21"/>
    <mergeCell ref="B20:B21"/>
    <mergeCell ref="A20:A21"/>
    <mergeCell ref="D20:F20"/>
    <mergeCell ref="G20:G21"/>
    <mergeCell ref="L42:O42"/>
    <mergeCell ref="D54:F54"/>
    <mergeCell ref="B42:B43"/>
    <mergeCell ref="H30:K30"/>
    <mergeCell ref="L30:O30"/>
    <mergeCell ref="A38:B38"/>
    <mergeCell ref="A40:A41"/>
    <mergeCell ref="B40:B41"/>
    <mergeCell ref="A30:A31"/>
    <mergeCell ref="B30:B31"/>
    <mergeCell ref="C30:C31"/>
    <mergeCell ref="D30:F30"/>
    <mergeCell ref="G30:G31"/>
    <mergeCell ref="C42:C43"/>
    <mergeCell ref="D42:F42"/>
    <mergeCell ref="G42:G43"/>
    <mergeCell ref="H42:K42"/>
    <mergeCell ref="B99:B100"/>
    <mergeCell ref="A99:A100"/>
    <mergeCell ref="D99:F99"/>
    <mergeCell ref="C99:C100"/>
    <mergeCell ref="C64:C65"/>
    <mergeCell ref="D64:F64"/>
    <mergeCell ref="A64:A65"/>
    <mergeCell ref="B64:B65"/>
    <mergeCell ref="A85:A86"/>
    <mergeCell ref="A75:A76"/>
    <mergeCell ref="A81:B81"/>
    <mergeCell ref="A71:B71"/>
    <mergeCell ref="B73:B74"/>
    <mergeCell ref="A73:A74"/>
    <mergeCell ref="C87:C88"/>
    <mergeCell ref="L99:O99"/>
    <mergeCell ref="H99:K99"/>
    <mergeCell ref="G99:G100"/>
    <mergeCell ref="G64:G65"/>
    <mergeCell ref="L87:O87"/>
    <mergeCell ref="H87:K87"/>
    <mergeCell ref="G87:G88"/>
    <mergeCell ref="E136:E137"/>
    <mergeCell ref="E120:E123"/>
    <mergeCell ref="B120:D122"/>
    <mergeCell ref="A119:E119"/>
    <mergeCell ref="G75:G76"/>
    <mergeCell ref="D75:F75"/>
    <mergeCell ref="C75:C76"/>
    <mergeCell ref="B75:B76"/>
    <mergeCell ref="A87:A88"/>
    <mergeCell ref="B87:B88"/>
    <mergeCell ref="A95:B95"/>
    <mergeCell ref="A106:B106"/>
    <mergeCell ref="A136:A137"/>
    <mergeCell ref="C136:C137"/>
    <mergeCell ref="D136:D137"/>
    <mergeCell ref="B85:B86"/>
    <mergeCell ref="D87:F87"/>
    <mergeCell ref="A60:B60"/>
    <mergeCell ref="A62:A63"/>
    <mergeCell ref="H64:K64"/>
    <mergeCell ref="B62:B63"/>
    <mergeCell ref="A109:A110"/>
    <mergeCell ref="B109:B110"/>
    <mergeCell ref="C109:C110"/>
    <mergeCell ref="L109:O109"/>
    <mergeCell ref="H109:K109"/>
    <mergeCell ref="G109:G110"/>
    <mergeCell ref="D109:F109"/>
    <mergeCell ref="A1:O1"/>
    <mergeCell ref="A4:O4"/>
    <mergeCell ref="A5:O5"/>
    <mergeCell ref="L75:O75"/>
    <mergeCell ref="H75:K75"/>
    <mergeCell ref="L64:O64"/>
    <mergeCell ref="A42:A43"/>
    <mergeCell ref="G54:G55"/>
    <mergeCell ref="H54:K54"/>
    <mergeCell ref="L54:O54"/>
    <mergeCell ref="A50:B50"/>
    <mergeCell ref="A52:A53"/>
    <mergeCell ref="B52:B53"/>
    <mergeCell ref="A54:A55"/>
    <mergeCell ref="B54:B55"/>
    <mergeCell ref="C54:C55"/>
    <mergeCell ref="B2:H2"/>
    <mergeCell ref="H9:K9"/>
    <mergeCell ref="L9:O9"/>
    <mergeCell ref="A9:A10"/>
    <mergeCell ref="B9:B10"/>
    <mergeCell ref="C9:C10"/>
    <mergeCell ref="D9:F9"/>
    <mergeCell ref="G9:G10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Специалист</cp:lastModifiedBy>
  <cp:lastPrinted>2026-02-24T06:59:31Z</cp:lastPrinted>
  <dcterms:modified xsi:type="dcterms:W3CDTF">2026-02-24T08:13:13Z</dcterms:modified>
</cp:coreProperties>
</file>